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Sheet1!$A$3:$M$250</definedName>
    <definedName name="_xlnm.Print_Area" localSheetId="0">Sheet1!$A$1:$M$251</definedName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<sst xmlns="http://schemas.openxmlformats.org/spreadsheetml/2006/main" count="904" uniqueCount="529">
  <si>
    <t>进入2024年上半年成都市规划和自然资源局所属20家事业单位公开考试招聘42名工作人员原件校验人员名单</t>
  </si>
  <si>
    <t xml:space="preserve">主管单位：成都市规划和自然资源局           </t>
  </si>
  <si>
    <t>姓名</t>
  </si>
  <si>
    <t>准考证号</t>
  </si>
  <si>
    <t>招聘单位</t>
  </si>
  <si>
    <t>职位名称</t>
  </si>
  <si>
    <t>职业能力倾向测验</t>
  </si>
  <si>
    <t>公共基础知识</t>
  </si>
  <si>
    <t>测绘专业知识</t>
  </si>
  <si>
    <t>勘察专业知识</t>
  </si>
  <si>
    <t>笔试总成绩(折合前)</t>
  </si>
  <si>
    <t>笔试折合成绩</t>
  </si>
  <si>
    <t>笔试加分</t>
  </si>
  <si>
    <t>笔试成绩</t>
  </si>
  <si>
    <t>排名</t>
  </si>
  <si>
    <t>进入成都市土地储备中心3201001财务管理岗位原件校验资格审查人员名单（5名）</t>
  </si>
  <si>
    <t>张晓美</t>
  </si>
  <si>
    <t>24387131918</t>
  </si>
  <si>
    <t>成都市土地储备中心</t>
  </si>
  <si>
    <t>3201001财务管理</t>
  </si>
  <si>
    <t>雷亚菲</t>
  </si>
  <si>
    <t>24387203402</t>
  </si>
  <si>
    <t>赵芬</t>
  </si>
  <si>
    <t>24387150414</t>
  </si>
  <si>
    <t>李雪梅</t>
  </si>
  <si>
    <t>24387181410</t>
  </si>
  <si>
    <t>范春宇</t>
  </si>
  <si>
    <t>24387160419</t>
  </si>
  <si>
    <t>进入成都市土地储备中心3201002网络信息管理岗位原件校验资格审查人员名单（5名）</t>
  </si>
  <si>
    <t>王东</t>
  </si>
  <si>
    <t>24387142205</t>
  </si>
  <si>
    <t>3201002网络信息管理</t>
  </si>
  <si>
    <t>何欢</t>
  </si>
  <si>
    <t>24387110225</t>
  </si>
  <si>
    <t>吴松霖</t>
  </si>
  <si>
    <t>24387113027</t>
  </si>
  <si>
    <t>孟若兰</t>
  </si>
  <si>
    <t>24387292315</t>
  </si>
  <si>
    <t>刘耘豆</t>
  </si>
  <si>
    <t>24387133421</t>
  </si>
  <si>
    <t>进入成都市勘察测绘研究院（成都市基础地理信息中心）3204001测绘地理信息技术岗位原件校验资格审查人员名单（25名）</t>
  </si>
  <si>
    <t>刘力燃</t>
  </si>
  <si>
    <t>24387010127</t>
  </si>
  <si>
    <t>成都市勘察测绘研究院
（成都市基础地理信息中心）</t>
  </si>
  <si>
    <t>3204001
测绘地理信息技术</t>
  </si>
  <si>
    <t>项凡</t>
  </si>
  <si>
    <t>24387010312</t>
  </si>
  <si>
    <t>陈文豪</t>
  </si>
  <si>
    <t>24387010211</t>
  </si>
  <si>
    <t>翁烨</t>
  </si>
  <si>
    <t>24387010207</t>
  </si>
  <si>
    <t>韩笑</t>
  </si>
  <si>
    <t>24387010126</t>
  </si>
  <si>
    <t>左高</t>
  </si>
  <si>
    <t>24387010328</t>
  </si>
  <si>
    <t>石一凡</t>
  </si>
  <si>
    <t>24387010108</t>
  </si>
  <si>
    <t>刘智谦</t>
  </si>
  <si>
    <t>24387010308</t>
  </si>
  <si>
    <t>刘晚纯</t>
  </si>
  <si>
    <t>24387010125</t>
  </si>
  <si>
    <t>凌三力</t>
  </si>
  <si>
    <t>24387010202</t>
  </si>
  <si>
    <t>韩杨</t>
  </si>
  <si>
    <t>24387010316</t>
  </si>
  <si>
    <t>字城岱</t>
  </si>
  <si>
    <t>24387010320</t>
  </si>
  <si>
    <t>张家欣</t>
  </si>
  <si>
    <t>24387010213</t>
  </si>
  <si>
    <t>鲁晓娟</t>
  </si>
  <si>
    <t>24387010228</t>
  </si>
  <si>
    <t>阳昌霞</t>
  </si>
  <si>
    <t>24387010326</t>
  </si>
  <si>
    <t>倪璐玥</t>
  </si>
  <si>
    <t>24387010205</t>
  </si>
  <si>
    <t>赖仕久</t>
  </si>
  <si>
    <t>24387010319</t>
  </si>
  <si>
    <t>冯雪洁</t>
  </si>
  <si>
    <t>24387010323</t>
  </si>
  <si>
    <t>孙艳玲</t>
  </si>
  <si>
    <t>24387010210</t>
  </si>
  <si>
    <t>马千里</t>
  </si>
  <si>
    <t>24387010230</t>
  </si>
  <si>
    <t>蒲泓君</t>
  </si>
  <si>
    <t>24387010219</t>
  </si>
  <si>
    <t>聂欣</t>
  </si>
  <si>
    <t>24387010121</t>
  </si>
  <si>
    <t>刘茈菱</t>
  </si>
  <si>
    <t>24387010409</t>
  </si>
  <si>
    <t>唐洪城</t>
  </si>
  <si>
    <t>24387010414</t>
  </si>
  <si>
    <t>朱思敏</t>
  </si>
  <si>
    <t>24387010327</t>
  </si>
  <si>
    <t>进入成都市勘察测绘研究院（成都市基础地理信息中心）3205001地质勘察技术岗位原件校验资格审查人员名单（10名）</t>
  </si>
  <si>
    <t>习朝辉</t>
  </si>
  <si>
    <t>24387010605</t>
  </si>
  <si>
    <t>3205001
地质勘察技术</t>
  </si>
  <si>
    <t>李伟</t>
  </si>
  <si>
    <t>24387010608</t>
  </si>
  <si>
    <t>詹同安</t>
  </si>
  <si>
    <t>24387010504</t>
  </si>
  <si>
    <t>罗菲</t>
  </si>
  <si>
    <t>24387010609</t>
  </si>
  <si>
    <t>陈朝譞</t>
  </si>
  <si>
    <t>24387010507</t>
  </si>
  <si>
    <t>刘蕴琨</t>
  </si>
  <si>
    <t>24387010511</t>
  </si>
  <si>
    <t>朱林</t>
  </si>
  <si>
    <t>24387010508</t>
  </si>
  <si>
    <t>赵祥云</t>
  </si>
  <si>
    <t>24387010510</t>
  </si>
  <si>
    <t>张正鹏</t>
  </si>
  <si>
    <t>24387010506</t>
  </si>
  <si>
    <t>李瑜</t>
  </si>
  <si>
    <t>24387010517</t>
  </si>
  <si>
    <t>进入成都市勘察测绘研究院（成都市基础地理信息中心）3201003财务管理岗位原件校验资格审查人员名单（5名）</t>
  </si>
  <si>
    <t>程春</t>
  </si>
  <si>
    <t>24387142720</t>
  </si>
  <si>
    <t>3201003财务管理</t>
  </si>
  <si>
    <t>鄢莹琪</t>
  </si>
  <si>
    <t>24387181108</t>
  </si>
  <si>
    <t>谢戎戈</t>
  </si>
  <si>
    <t>24387133305</t>
  </si>
  <si>
    <t>郭妍伶</t>
  </si>
  <si>
    <t>24387133513</t>
  </si>
  <si>
    <t>刘巧卓</t>
  </si>
  <si>
    <t>24387230814</t>
  </si>
  <si>
    <t>进入成都市规划设计研究院3201004生产经营管理岗位原件校验资格审查人员名单（5名）</t>
  </si>
  <si>
    <t>聂诗浩</t>
  </si>
  <si>
    <t>24387142826</t>
  </si>
  <si>
    <t>成都市规划设计研究院</t>
  </si>
  <si>
    <t>3201004生产经营管理</t>
  </si>
  <si>
    <t>周雷力</t>
  </si>
  <si>
    <t>24387091104</t>
  </si>
  <si>
    <t>张小妹</t>
  </si>
  <si>
    <t>24387060310</t>
  </si>
  <si>
    <t>陈文健</t>
  </si>
  <si>
    <t>24387170213</t>
  </si>
  <si>
    <t>侯沁伶</t>
  </si>
  <si>
    <t>24387253921</t>
  </si>
  <si>
    <t>进入成都市规划设计研究院3201005人力资源管理岗位原件校验资格审查人员名单（5名）</t>
  </si>
  <si>
    <t>刘宇</t>
  </si>
  <si>
    <t>24387171708</t>
  </si>
  <si>
    <t>3201005人力资源管理</t>
  </si>
  <si>
    <t>孔昱</t>
  </si>
  <si>
    <t>24387141829</t>
  </si>
  <si>
    <t>王晓娟</t>
  </si>
  <si>
    <t>24387110420</t>
  </si>
  <si>
    <t>刘思思</t>
  </si>
  <si>
    <t>24387050902</t>
  </si>
  <si>
    <t>龙章海</t>
  </si>
  <si>
    <t>24387163830</t>
  </si>
  <si>
    <t>进入成都市征地事务中心3201006土地资源管理岗位原件校验资格审查人员名单（5名）</t>
  </si>
  <si>
    <t>彭洪宣</t>
  </si>
  <si>
    <t>24387274822</t>
  </si>
  <si>
    <t>成都市征地事务中心</t>
  </si>
  <si>
    <t>3201006土地资源管理</t>
  </si>
  <si>
    <t>王宏</t>
  </si>
  <si>
    <t>24387202911</t>
  </si>
  <si>
    <t>黄河沙</t>
  </si>
  <si>
    <t>24387310102</t>
  </si>
  <si>
    <t>李青青</t>
  </si>
  <si>
    <t>24387294120</t>
  </si>
  <si>
    <t>吕旭光</t>
  </si>
  <si>
    <t>24387110202</t>
  </si>
  <si>
    <t>进入成都市征地事务中心3201007综合管理（定向）岗位原件校验资格审查人员名单（5名）</t>
  </si>
  <si>
    <t>黄懋岚</t>
  </si>
  <si>
    <t>24387040202</t>
  </si>
  <si>
    <t>3201007综合管理（定向）</t>
  </si>
  <si>
    <t>陈怡馨</t>
  </si>
  <si>
    <t>24387163108</t>
  </si>
  <si>
    <t>马英超</t>
  </si>
  <si>
    <t>24387090802</t>
  </si>
  <si>
    <t>吴圆圆</t>
  </si>
  <si>
    <t>24387181520</t>
  </si>
  <si>
    <t>许铭芮</t>
  </si>
  <si>
    <t>24387163512</t>
  </si>
  <si>
    <t>进入成都市征地事务中心3201008财务管理岗位原件校验资格审查人员名单（5名）</t>
  </si>
  <si>
    <t>吴昊</t>
  </si>
  <si>
    <t>24387253801</t>
  </si>
  <si>
    <t>3201008财务管理</t>
  </si>
  <si>
    <t>张兆函</t>
  </si>
  <si>
    <t>24387142013</t>
  </si>
  <si>
    <t>王露霖</t>
  </si>
  <si>
    <t>24387142010</t>
  </si>
  <si>
    <t>龚海英</t>
  </si>
  <si>
    <t>24387122011</t>
  </si>
  <si>
    <t>刘倩汝</t>
  </si>
  <si>
    <t>24387133113</t>
  </si>
  <si>
    <t>进入成都市地质环境监测站3201009财务管理岗位原件校验资格审查人员名单（5名）</t>
  </si>
  <si>
    <t>李小林</t>
  </si>
  <si>
    <t>24387123003</t>
  </si>
  <si>
    <t>成都市地质环境监测站</t>
  </si>
  <si>
    <t>3201009财务管理</t>
  </si>
  <si>
    <t>林伟奇</t>
  </si>
  <si>
    <t>24387130230</t>
  </si>
  <si>
    <t>胡鑫</t>
  </si>
  <si>
    <t>24387122016</t>
  </si>
  <si>
    <t>徐展</t>
  </si>
  <si>
    <t>24387141917</t>
  </si>
  <si>
    <t>吴皓</t>
  </si>
  <si>
    <t>24387052320</t>
  </si>
  <si>
    <t>进入成都市地质环境监测站3201010地质资源评价岗位原件校验资格审查人员名单（5名）</t>
  </si>
  <si>
    <t>庞江</t>
  </si>
  <si>
    <t>24387294824</t>
  </si>
  <si>
    <t>3201010地质资源评价</t>
  </si>
  <si>
    <t>邓江夏</t>
  </si>
  <si>
    <t>24387090826</t>
  </si>
  <si>
    <t>郭云峰</t>
  </si>
  <si>
    <t>24387191601</t>
  </si>
  <si>
    <t>黄学平</t>
  </si>
  <si>
    <t>24387241410</t>
  </si>
  <si>
    <t>米卉</t>
  </si>
  <si>
    <t>24387260526</t>
  </si>
  <si>
    <t>进入成都市地质环境监测站3201011地质灾害防治岗位原件校验资格审查人员名单（5名）</t>
  </si>
  <si>
    <t>王旭</t>
  </si>
  <si>
    <t>24387110719</t>
  </si>
  <si>
    <t>3201011地质灾害防治</t>
  </si>
  <si>
    <t>文康</t>
  </si>
  <si>
    <t>24387130620</t>
  </si>
  <si>
    <t>张坤</t>
  </si>
  <si>
    <t>24387304524</t>
  </si>
  <si>
    <t>刘沛然</t>
  </si>
  <si>
    <t>24387282330</t>
  </si>
  <si>
    <t>徐洲洋</t>
  </si>
  <si>
    <t>24387271323</t>
  </si>
  <si>
    <t>进入成都市城市建设和自然资源档案馆3201012档案管理岗位原件校验资格审查人员名单（5名）</t>
  </si>
  <si>
    <t>黄祎</t>
  </si>
  <si>
    <t>24387203806</t>
  </si>
  <si>
    <t>成都市城市建设和自然资源档案馆</t>
  </si>
  <si>
    <t>3201012档案管理</t>
  </si>
  <si>
    <t>高微</t>
  </si>
  <si>
    <t>24387264607</t>
  </si>
  <si>
    <t>方堃</t>
  </si>
  <si>
    <t>24387262221</t>
  </si>
  <si>
    <t>许心薇</t>
  </si>
  <si>
    <t>24387163613</t>
  </si>
  <si>
    <t>张煜薇</t>
  </si>
  <si>
    <t>24387162720</t>
  </si>
  <si>
    <r>
      <rPr>
        <b/>
        <sz val="12"/>
        <rFont val="宋体"/>
        <charset val="134"/>
      </rPr>
      <t>进入成都市锦江区征地事务中心3</t>
    </r>
    <r>
      <rPr>
        <b/>
        <sz val="12"/>
        <rFont val="宋体"/>
        <charset val="134"/>
      </rPr>
      <t>201013</t>
    </r>
    <r>
      <rPr>
        <b/>
        <sz val="12"/>
        <rFont val="宋体"/>
        <charset val="134"/>
      </rPr>
      <t>土地管理岗位原件校验资格审查人员名单（</t>
    </r>
    <r>
      <rPr>
        <b/>
        <sz val="12"/>
        <rFont val="宋体"/>
        <charset val="134"/>
      </rPr>
      <t>5</t>
    </r>
    <r>
      <rPr>
        <b/>
        <sz val="12"/>
        <rFont val="宋体"/>
        <charset val="134"/>
      </rPr>
      <t>名）</t>
    </r>
  </si>
  <si>
    <t>李江江</t>
  </si>
  <si>
    <t>24387181812</t>
  </si>
  <si>
    <t>成都市锦江区征地事务中心</t>
  </si>
  <si>
    <t>3201013土地管理</t>
  </si>
  <si>
    <t>袁怡</t>
  </si>
  <si>
    <t>24387180511</t>
  </si>
  <si>
    <t>潘洁苹</t>
  </si>
  <si>
    <t>24387171230</t>
  </si>
  <si>
    <t>李言</t>
  </si>
  <si>
    <t>24387283421</t>
  </si>
  <si>
    <t>唐林</t>
  </si>
  <si>
    <t>24387150907</t>
  </si>
  <si>
    <r>
      <rPr>
        <b/>
        <sz val="12"/>
        <rFont val="宋体"/>
        <charset val="134"/>
      </rPr>
      <t>进入成都市锦江区征地事务中心3</t>
    </r>
    <r>
      <rPr>
        <b/>
        <sz val="12"/>
        <rFont val="宋体"/>
        <charset val="134"/>
      </rPr>
      <t>201014</t>
    </r>
    <r>
      <rPr>
        <b/>
        <sz val="12"/>
        <rFont val="宋体"/>
        <charset val="134"/>
      </rPr>
      <t>行政管理（定向）岗位原件校验资格审查人员名单（</t>
    </r>
    <r>
      <rPr>
        <b/>
        <sz val="12"/>
        <rFont val="宋体"/>
        <charset val="134"/>
      </rPr>
      <t>5</t>
    </r>
    <r>
      <rPr>
        <b/>
        <sz val="12"/>
        <rFont val="宋体"/>
        <charset val="134"/>
      </rPr>
      <t>名）</t>
    </r>
  </si>
  <si>
    <t>钟学林</t>
  </si>
  <si>
    <t>24387133606</t>
  </si>
  <si>
    <t>3201014行政管理（定向）</t>
  </si>
  <si>
    <t>许琳</t>
  </si>
  <si>
    <t>24387273425</t>
  </si>
  <si>
    <t>马羽</t>
  </si>
  <si>
    <t>24387132712</t>
  </si>
  <si>
    <t>吴晓玉</t>
  </si>
  <si>
    <t>24387183329</t>
  </si>
  <si>
    <t>杨瑞嘉</t>
  </si>
  <si>
    <t>24387091625</t>
  </si>
  <si>
    <t>进入成都市锦江区地籍事务所3201015行政管理（定向）岗位原件校验资格审查人员名单（5名）</t>
  </si>
  <si>
    <t>甘诗怡</t>
  </si>
  <si>
    <t>24387131916</t>
  </si>
  <si>
    <t>成都市锦江区地籍事务所</t>
  </si>
  <si>
    <t>3201015行政管理（定向）</t>
  </si>
  <si>
    <t>黄丽</t>
  </si>
  <si>
    <t>24387160307</t>
  </si>
  <si>
    <t>江玑歆</t>
  </si>
  <si>
    <t>24387093116</t>
  </si>
  <si>
    <t>黄梅鑫</t>
  </si>
  <si>
    <t>24387160402</t>
  </si>
  <si>
    <t>马涔瑜</t>
  </si>
  <si>
    <t>24387112429</t>
  </si>
  <si>
    <t>进入成都市成华区地籍事务所3201016综合管理岗位原件校验资格审查人员名单（5名）</t>
  </si>
  <si>
    <t>胡露</t>
  </si>
  <si>
    <t>24387160308</t>
  </si>
  <si>
    <t>成都市成华区地籍事务所</t>
  </si>
  <si>
    <t>3201016综合管理</t>
  </si>
  <si>
    <t>李芊瑞</t>
  </si>
  <si>
    <t>24387152510</t>
  </si>
  <si>
    <t>刘琦</t>
  </si>
  <si>
    <t>24387313922</t>
  </si>
  <si>
    <t>赵海霞</t>
  </si>
  <si>
    <t>24387241914</t>
  </si>
  <si>
    <t>杨翠莲</t>
  </si>
  <si>
    <t>24387152521</t>
  </si>
  <si>
    <t>进入成都经开区（龙泉驿区）不动产登记中心3201017综合管理（定向）岗位原件校验资格审查人员名单（5名）</t>
  </si>
  <si>
    <t>陈进</t>
  </si>
  <si>
    <t>24387184406</t>
  </si>
  <si>
    <t>成都经开区（龙泉驿区）不动产登记中心</t>
  </si>
  <si>
    <t>3201017综合管理（定向）</t>
  </si>
  <si>
    <t>谭珠玉</t>
  </si>
  <si>
    <t>24387090122</t>
  </si>
  <si>
    <t>郑渝佳</t>
  </si>
  <si>
    <t>24387041709</t>
  </si>
  <si>
    <t>蔡卓宇</t>
  </si>
  <si>
    <t>24387163601</t>
  </si>
  <si>
    <t>林秦涛</t>
  </si>
  <si>
    <t>24387161708</t>
  </si>
  <si>
    <t>进入成都经开区（龙泉驿区）不动产登记中心3201018建筑规划岗位原件校验资格审查人员名单（5名）</t>
  </si>
  <si>
    <t>张明哲</t>
  </si>
  <si>
    <t>24387313604</t>
  </si>
  <si>
    <t>3201018建筑规划</t>
  </si>
  <si>
    <t>马亮</t>
  </si>
  <si>
    <t>24387271102</t>
  </si>
  <si>
    <t>郑天琦</t>
  </si>
  <si>
    <t>24387273906</t>
  </si>
  <si>
    <t>傅升</t>
  </si>
  <si>
    <t>24387060316</t>
  </si>
  <si>
    <t>向瑶</t>
  </si>
  <si>
    <t>24387171210</t>
  </si>
  <si>
    <t>进入成都经开区（龙泉驿区）自然资源规划利用技术服务中心3201019建筑规划岗位原件校验资格审查人员名单（5名）</t>
  </si>
  <si>
    <t>蔡佳振</t>
  </si>
  <si>
    <t>24387051724</t>
  </si>
  <si>
    <t>成都经开区（龙泉驿区）
自然资源规划利用技术服务中心</t>
  </si>
  <si>
    <t>3201019建筑规划</t>
  </si>
  <si>
    <t>王妍淇</t>
  </si>
  <si>
    <t>24387193022</t>
  </si>
  <si>
    <t>张玉魁</t>
  </si>
  <si>
    <t>24387283829</t>
  </si>
  <si>
    <t>熊蕊</t>
  </si>
  <si>
    <t>24387261919</t>
  </si>
  <si>
    <t>白智成</t>
  </si>
  <si>
    <t>24387183301</t>
  </si>
  <si>
    <t>进入成都经开区（龙泉驿区）土地储备中心3201020土地资源管理岗位原件校验资格审查人员名单（5名）</t>
  </si>
  <si>
    <t>何欣蔚</t>
  </si>
  <si>
    <t>24387150513</t>
  </si>
  <si>
    <t>成都经开区（龙泉驿区）土地储备中心</t>
  </si>
  <si>
    <t>3201020土地资源管理</t>
  </si>
  <si>
    <t>成筱溪</t>
  </si>
  <si>
    <t>24387182501</t>
  </si>
  <si>
    <t>李东倪</t>
  </si>
  <si>
    <t>24387132724</t>
  </si>
  <si>
    <t>杨晓涵</t>
  </si>
  <si>
    <t>24387162802</t>
  </si>
  <si>
    <t>夏薇</t>
  </si>
  <si>
    <t>24387311625</t>
  </si>
  <si>
    <t>进入成都经开区（龙泉驿区）第四片区自然资源所3201021综合管理（定向）岗位原件校验资格审查人员名单（5名）</t>
  </si>
  <si>
    <t>邓人倬</t>
  </si>
  <si>
    <t>24387132302</t>
  </si>
  <si>
    <t>成都经开区（龙泉驿区）第四片区自然资源所</t>
  </si>
  <si>
    <t>3201021综合管理（定向）</t>
  </si>
  <si>
    <t>刘茜</t>
  </si>
  <si>
    <t>24387131214</t>
  </si>
  <si>
    <t>李燕</t>
  </si>
  <si>
    <t>24387264427</t>
  </si>
  <si>
    <t>周梦亮</t>
  </si>
  <si>
    <t>24387294807</t>
  </si>
  <si>
    <t>张雨晴</t>
  </si>
  <si>
    <t>24387273901</t>
  </si>
  <si>
    <t>进入成都市青白江区土地储备中心3201022综合管理（定向）岗位原件校验资格审查人员名单（5名）</t>
  </si>
  <si>
    <t>易朋</t>
  </si>
  <si>
    <t>24387120204</t>
  </si>
  <si>
    <t>成都市青白江区土地储备中心</t>
  </si>
  <si>
    <t>3201022综合管理（定向）</t>
  </si>
  <si>
    <t>谢子怡</t>
  </si>
  <si>
    <t>24387153027</t>
  </si>
  <si>
    <t>李宏进</t>
  </si>
  <si>
    <t>24387142713</t>
  </si>
  <si>
    <t>黄寒冰</t>
  </si>
  <si>
    <t>24387111004</t>
  </si>
  <si>
    <t>石丹丹</t>
  </si>
  <si>
    <t>24387123110</t>
  </si>
  <si>
    <t>进入成都市新都区土地储备中心3201023行政管理（定向）岗位原件校验资格审查人员名单（5名）</t>
  </si>
  <si>
    <t>张晴晴</t>
  </si>
  <si>
    <t>24387160312</t>
  </si>
  <si>
    <t>成都市新都区土地储备中心</t>
  </si>
  <si>
    <t>3201023行政管理（定向）</t>
  </si>
  <si>
    <t>苏航</t>
  </si>
  <si>
    <t>24387163404</t>
  </si>
  <si>
    <t>李文逸</t>
  </si>
  <si>
    <t>24387152827</t>
  </si>
  <si>
    <t>张翼</t>
  </si>
  <si>
    <t>24387171608</t>
  </si>
  <si>
    <t>倪遥</t>
  </si>
  <si>
    <t>24387112811</t>
  </si>
  <si>
    <t>进入成都市新都区土地储备中心3201024综合管理岗位原件校验资格审查人员名单（5名）</t>
  </si>
  <si>
    <t>王雪娇</t>
  </si>
  <si>
    <t>24387162924</t>
  </si>
  <si>
    <t>3201024综合管理</t>
  </si>
  <si>
    <t>汪玲青</t>
  </si>
  <si>
    <t>24387184110</t>
  </si>
  <si>
    <t>李磊</t>
  </si>
  <si>
    <t>24387151607</t>
  </si>
  <si>
    <t>徐晨</t>
  </si>
  <si>
    <t>24387110706</t>
  </si>
  <si>
    <t>李颖</t>
  </si>
  <si>
    <t>24387140408</t>
  </si>
  <si>
    <t>进入成都市新都区不动产登记中心3201025综合管理岗位原件校验资格审查人员名单（5名）</t>
  </si>
  <si>
    <t>曾鹏</t>
  </si>
  <si>
    <t>24387150103</t>
  </si>
  <si>
    <t>成都市新都区不动产登记中心</t>
  </si>
  <si>
    <t>3201025综合管理</t>
  </si>
  <si>
    <t>翁雨霞</t>
  </si>
  <si>
    <t>24387141116</t>
  </si>
  <si>
    <t>朱赛英</t>
  </si>
  <si>
    <t>24387180308</t>
  </si>
  <si>
    <t>罗祚罡</t>
  </si>
  <si>
    <t>24387093302</t>
  </si>
  <si>
    <t>刘豪</t>
  </si>
  <si>
    <t>24387170317</t>
  </si>
  <si>
    <t>进入成都市新都区不动产登记中心3201026行政管理（定向）岗位原件校验资格审查人员名单（5名）</t>
  </si>
  <si>
    <t>彭帅</t>
  </si>
  <si>
    <t>24387180620</t>
  </si>
  <si>
    <t>3201026行政管理（定向）</t>
  </si>
  <si>
    <t>王静</t>
  </si>
  <si>
    <t>24387161914</t>
  </si>
  <si>
    <t>杨明伦</t>
  </si>
  <si>
    <t>24387110330</t>
  </si>
  <si>
    <t>金灵</t>
  </si>
  <si>
    <t>24387162827</t>
  </si>
  <si>
    <t>冯利平</t>
  </si>
  <si>
    <t>24387170327</t>
  </si>
  <si>
    <t>进入成都市双流区不动产登记中心3201027行政管理（定向）岗位原件校验资格审查人员名单（5名）</t>
  </si>
  <si>
    <t>刘松</t>
  </si>
  <si>
    <t>24387124404</t>
  </si>
  <si>
    <t>成都市双流区不动产登记中心</t>
  </si>
  <si>
    <t>3201027行政管理（定向）</t>
  </si>
  <si>
    <t/>
  </si>
  <si>
    <t>孙艳琪</t>
  </si>
  <si>
    <t>24387123917</t>
  </si>
  <si>
    <t>任宇星</t>
  </si>
  <si>
    <t>24387150910</t>
  </si>
  <si>
    <t>杨帮凤</t>
  </si>
  <si>
    <t>24387123305</t>
  </si>
  <si>
    <t>王爽</t>
  </si>
  <si>
    <t>24387120228</t>
  </si>
  <si>
    <t>进入成都市双流区不动产登记中心3201028自然资源登记与管理岗位原件校验资格审查人员名单（6名）</t>
  </si>
  <si>
    <t>杨璐绮</t>
  </si>
  <si>
    <t>24387302427</t>
  </si>
  <si>
    <t>3201028自然资源登记与管理</t>
  </si>
  <si>
    <t>范思怡</t>
  </si>
  <si>
    <t>24387042701</t>
  </si>
  <si>
    <t>张栋</t>
  </si>
  <si>
    <t>24387170429</t>
  </si>
  <si>
    <t>秦溱</t>
  </si>
  <si>
    <t>24387180125</t>
  </si>
  <si>
    <t>张啸宇</t>
  </si>
  <si>
    <t>24387152629</t>
  </si>
  <si>
    <t>刘畅</t>
  </si>
  <si>
    <t>24387080513</t>
  </si>
  <si>
    <t>进入成都市双流区自然资源规划利用技术服务中心3201029行政管理（定向）岗位原件校验资格审查人员名单（10名）</t>
  </si>
  <si>
    <t>白雪</t>
  </si>
  <si>
    <t>24387142626</t>
  </si>
  <si>
    <t>成都市双流区自然资源规划利用技术服务中心</t>
  </si>
  <si>
    <t>3201029行政管理（定向）</t>
  </si>
  <si>
    <t>杨丽</t>
  </si>
  <si>
    <t>24387120129</t>
  </si>
  <si>
    <t>杨朋逸</t>
  </si>
  <si>
    <t>24387300828</t>
  </si>
  <si>
    <t>何婕妤</t>
  </si>
  <si>
    <t>24387184210</t>
  </si>
  <si>
    <t>潘柳伊</t>
  </si>
  <si>
    <t>24387141606</t>
  </si>
  <si>
    <t>刘利</t>
  </si>
  <si>
    <t>24387163105</t>
  </si>
  <si>
    <t>黄雁</t>
  </si>
  <si>
    <t>24387081408</t>
  </si>
  <si>
    <t>曾雪</t>
  </si>
  <si>
    <t>24387183517</t>
  </si>
  <si>
    <t>欧俊李</t>
  </si>
  <si>
    <t>24387072602</t>
  </si>
  <si>
    <t>余佳璐</t>
  </si>
  <si>
    <t>24387111920</t>
  </si>
  <si>
    <t>进入成都市双流区自然资源规划利用技术服务中心3201030综合管理岗位原件校验资格审查人员名单（5名）</t>
  </si>
  <si>
    <t>李玲璐</t>
  </si>
  <si>
    <t>24387301616</t>
  </si>
  <si>
    <t>3201030综合管理</t>
  </si>
  <si>
    <t>陈慧敏</t>
  </si>
  <si>
    <t>24387162115</t>
  </si>
  <si>
    <t>田琪</t>
  </si>
  <si>
    <t>24387264216</t>
  </si>
  <si>
    <t>卿艺嘉</t>
  </si>
  <si>
    <t>24387261221</t>
  </si>
  <si>
    <t>张学健</t>
  </si>
  <si>
    <t>24387202514</t>
  </si>
  <si>
    <t>进入成都市双流区自然资源规划利用技术服务中心3201031城乡规划管理岗位原件校验资格审查人员名单（5名）</t>
  </si>
  <si>
    <t>范志超</t>
  </si>
  <si>
    <t>24387294125</t>
  </si>
  <si>
    <t>3201031城乡规划管理</t>
  </si>
  <si>
    <t>李进</t>
  </si>
  <si>
    <t>24387182904</t>
  </si>
  <si>
    <t>韩清</t>
  </si>
  <si>
    <t>24387041107</t>
  </si>
  <si>
    <t>杨寓婷</t>
  </si>
  <si>
    <t>24387142316</t>
  </si>
  <si>
    <t>杨露</t>
  </si>
  <si>
    <t>24387260614</t>
  </si>
  <si>
    <t>进入成都市郫都区第二片区自然资源所3201032行政管理（定向）岗位原件校验资格审查人员名单（5名）</t>
  </si>
  <si>
    <t>杨锐</t>
  </si>
  <si>
    <t>成都市郫都区第二片区自然资源所</t>
  </si>
  <si>
    <t>3201032行政管理（定向）</t>
  </si>
  <si>
    <t>黄芮</t>
  </si>
  <si>
    <t>24387112028</t>
  </si>
  <si>
    <t>陈绘宇</t>
  </si>
  <si>
    <t>24387163723</t>
  </si>
  <si>
    <t>许昆翔</t>
  </si>
  <si>
    <t>24387140716</t>
  </si>
  <si>
    <t>罗静</t>
  </si>
  <si>
    <t>24387133028</t>
  </si>
  <si>
    <t>进入成都市新津区不动产登记中心3201033财务管理岗位原件校验资格审查人员名单（5名）</t>
  </si>
  <si>
    <t>张尹琦</t>
  </si>
  <si>
    <t>24387125301</t>
  </si>
  <si>
    <t>成都市新津区不动产登记中心</t>
  </si>
  <si>
    <t>3201033财务管理</t>
  </si>
  <si>
    <t>周星月</t>
  </si>
  <si>
    <t>24387171202</t>
  </si>
  <si>
    <t>程科</t>
  </si>
  <si>
    <t>24387181830</t>
  </si>
  <si>
    <t>刘予卓</t>
  </si>
  <si>
    <t>24387152219</t>
  </si>
  <si>
    <t>雷媛媛</t>
  </si>
  <si>
    <t>24387263605</t>
  </si>
  <si>
    <t>进入成都市新津区不动产登记中心3201034综合管理（定向）岗位原件校验资格审查人员名单（5名）</t>
  </si>
  <si>
    <t>谭梦灵</t>
  </si>
  <si>
    <t>24387131006</t>
  </si>
  <si>
    <t>3201034综合管理（定向）</t>
  </si>
  <si>
    <t>罗琴</t>
  </si>
  <si>
    <t>24387184705</t>
  </si>
  <si>
    <t>秦奔驰</t>
  </si>
  <si>
    <t>24387151825</t>
  </si>
  <si>
    <t>徐淼</t>
  </si>
  <si>
    <t>24387161510</t>
  </si>
  <si>
    <t>张妍妍</t>
  </si>
  <si>
    <t>24387132422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</si>
</sst>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178" formatCode="0_);[Red]\(0\)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1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7" borderId="16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4" fillId="11" borderId="1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0"/>
  <sheetViews>
    <sheetView tabSelected="1" view="pageBreakPreview" zoomScale="85" zoomScaleNormal="85" workbookViewId="0">
      <pane ySplit="3" topLeftCell="A235" activePane="bottomLeft" state="frozen"/>
      <selection/>
      <selection pane="bottomLeft" activeCell="H84" sqref="H84:H88"/>
    </sheetView>
  </sheetViews>
  <sheetFormatPr defaultColWidth="9" defaultRowHeight="13.5"/>
  <cols>
    <col min="1" max="1" width="7" style="1" customWidth="1"/>
    <col min="2" max="2" width="12.75" style="1" customWidth="1"/>
    <col min="3" max="3" width="41.4583333333333" style="1" customWidth="1"/>
    <col min="4" max="4" width="24.7" style="1" customWidth="1"/>
    <col min="5" max="8" width="9.5" style="1" customWidth="1"/>
    <col min="9" max="9" width="14.85" style="1" customWidth="1"/>
    <col min="10" max="10" width="9.40833333333333" style="1" customWidth="1"/>
    <col min="11" max="11" width="7.25" style="1" customWidth="1"/>
    <col min="12" max="12" width="10.7333333333333" style="1" customWidth="1"/>
    <col min="13" max="13" width="9.7" style="1" customWidth="1"/>
    <col min="14" max="16384" width="9" style="1"/>
  </cols>
  <sheetData>
    <row r="1" ht="50.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5.9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0" customHeight="1" spans="1:13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</row>
    <row r="5" spans="1:13">
      <c r="A5" s="8" t="s">
        <v>16</v>
      </c>
      <c r="B5" s="8" t="s">
        <v>17</v>
      </c>
      <c r="C5" s="9" t="s">
        <v>18</v>
      </c>
      <c r="D5" s="9" t="s">
        <v>19</v>
      </c>
      <c r="E5" s="8">
        <v>62.4</v>
      </c>
      <c r="F5" s="8">
        <v>64.1</v>
      </c>
      <c r="G5" s="10"/>
      <c r="H5" s="10"/>
      <c r="I5" s="10">
        <v>126.5</v>
      </c>
      <c r="J5" s="10">
        <v>63.25</v>
      </c>
      <c r="K5" s="10"/>
      <c r="L5" s="10">
        <v>63.25</v>
      </c>
      <c r="M5" s="10">
        <v>1</v>
      </c>
    </row>
    <row r="6" spans="1:13">
      <c r="A6" s="8" t="s">
        <v>20</v>
      </c>
      <c r="B6" s="8" t="s">
        <v>21</v>
      </c>
      <c r="C6" s="9" t="s">
        <v>18</v>
      </c>
      <c r="D6" s="9" t="s">
        <v>19</v>
      </c>
      <c r="E6" s="8">
        <v>56</v>
      </c>
      <c r="F6" s="8">
        <v>69</v>
      </c>
      <c r="G6" s="10"/>
      <c r="H6" s="10"/>
      <c r="I6" s="10">
        <v>125</v>
      </c>
      <c r="J6" s="10">
        <v>62.5</v>
      </c>
      <c r="K6" s="10"/>
      <c r="L6" s="10">
        <v>62.5</v>
      </c>
      <c r="M6" s="10">
        <v>2</v>
      </c>
    </row>
    <row r="7" spans="1:13">
      <c r="A7" s="8" t="s">
        <v>22</v>
      </c>
      <c r="B7" s="8" t="s">
        <v>23</v>
      </c>
      <c r="C7" s="9" t="s">
        <v>18</v>
      </c>
      <c r="D7" s="9" t="s">
        <v>19</v>
      </c>
      <c r="E7" s="8">
        <v>50.5</v>
      </c>
      <c r="F7" s="8">
        <v>73.5</v>
      </c>
      <c r="G7" s="10"/>
      <c r="H7" s="10"/>
      <c r="I7" s="10">
        <v>124</v>
      </c>
      <c r="J7" s="10">
        <v>62</v>
      </c>
      <c r="K7" s="10"/>
      <c r="L7" s="10">
        <v>62</v>
      </c>
      <c r="M7" s="10">
        <v>3</v>
      </c>
    </row>
    <row r="8" spans="1:13">
      <c r="A8" s="8" t="s">
        <v>24</v>
      </c>
      <c r="B8" s="8" t="s">
        <v>25</v>
      </c>
      <c r="C8" s="9" t="s">
        <v>18</v>
      </c>
      <c r="D8" s="9" t="s">
        <v>19</v>
      </c>
      <c r="E8" s="8">
        <v>56.5</v>
      </c>
      <c r="F8" s="8">
        <v>62.3</v>
      </c>
      <c r="G8" s="10"/>
      <c r="H8" s="10"/>
      <c r="I8" s="10">
        <v>118.8</v>
      </c>
      <c r="J8" s="10">
        <v>59.4</v>
      </c>
      <c r="K8" s="10"/>
      <c r="L8" s="10">
        <v>59.4</v>
      </c>
      <c r="M8" s="10">
        <v>4</v>
      </c>
    </row>
    <row r="9" spans="1:13">
      <c r="A9" s="8" t="s">
        <v>26</v>
      </c>
      <c r="B9" s="8" t="s">
        <v>27</v>
      </c>
      <c r="C9" s="9" t="s">
        <v>18</v>
      </c>
      <c r="D9" s="9" t="s">
        <v>19</v>
      </c>
      <c r="E9" s="8">
        <v>48.6</v>
      </c>
      <c r="F9" s="8">
        <v>69.4</v>
      </c>
      <c r="G9" s="10"/>
      <c r="H9" s="10"/>
      <c r="I9" s="10">
        <v>118</v>
      </c>
      <c r="J9" s="10">
        <v>59</v>
      </c>
      <c r="K9" s="10"/>
      <c r="L9" s="10">
        <v>59</v>
      </c>
      <c r="M9" s="10">
        <v>5</v>
      </c>
    </row>
    <row r="10" ht="20" customHeight="1" spans="1:13">
      <c r="A10" s="6" t="s">
        <v>28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</row>
    <row r="11" spans="1:13">
      <c r="A11" s="8" t="s">
        <v>29</v>
      </c>
      <c r="B11" s="8" t="s">
        <v>30</v>
      </c>
      <c r="C11" s="9" t="s">
        <v>18</v>
      </c>
      <c r="D11" s="9" t="s">
        <v>31</v>
      </c>
      <c r="E11" s="10">
        <v>55.6</v>
      </c>
      <c r="F11" s="10">
        <v>80</v>
      </c>
      <c r="G11" s="10"/>
      <c r="H11" s="10"/>
      <c r="I11" s="10">
        <v>135.6</v>
      </c>
      <c r="J11" s="10">
        <v>67.8</v>
      </c>
      <c r="K11" s="10"/>
      <c r="L11" s="10">
        <v>67.8</v>
      </c>
      <c r="M11" s="10">
        <v>1</v>
      </c>
    </row>
    <row r="12" spans="1:13">
      <c r="A12" s="8" t="s">
        <v>32</v>
      </c>
      <c r="B12" s="8" t="s">
        <v>33</v>
      </c>
      <c r="C12" s="9" t="s">
        <v>18</v>
      </c>
      <c r="D12" s="9" t="s">
        <v>31</v>
      </c>
      <c r="E12" s="10">
        <v>49.7</v>
      </c>
      <c r="F12" s="10">
        <v>81.8</v>
      </c>
      <c r="G12" s="10"/>
      <c r="H12" s="10"/>
      <c r="I12" s="10">
        <v>131.5</v>
      </c>
      <c r="J12" s="10">
        <v>65.75</v>
      </c>
      <c r="K12" s="10"/>
      <c r="L12" s="10">
        <v>65.75</v>
      </c>
      <c r="M12" s="10">
        <v>2</v>
      </c>
    </row>
    <row r="13" spans="1:13">
      <c r="A13" s="8" t="s">
        <v>34</v>
      </c>
      <c r="B13" s="8" t="s">
        <v>35</v>
      </c>
      <c r="C13" s="9" t="s">
        <v>18</v>
      </c>
      <c r="D13" s="9" t="s">
        <v>31</v>
      </c>
      <c r="E13" s="10">
        <v>63.8</v>
      </c>
      <c r="F13" s="10">
        <v>63.4</v>
      </c>
      <c r="G13" s="10"/>
      <c r="H13" s="10"/>
      <c r="I13" s="10">
        <v>127.2</v>
      </c>
      <c r="J13" s="10">
        <v>63.6</v>
      </c>
      <c r="K13" s="10"/>
      <c r="L13" s="10">
        <v>63.6</v>
      </c>
      <c r="M13" s="10">
        <v>3</v>
      </c>
    </row>
    <row r="14" spans="1:13">
      <c r="A14" s="8" t="s">
        <v>36</v>
      </c>
      <c r="B14" s="8" t="s">
        <v>37</v>
      </c>
      <c r="C14" s="9" t="s">
        <v>18</v>
      </c>
      <c r="D14" s="9" t="s">
        <v>31</v>
      </c>
      <c r="E14" s="10">
        <v>54.3</v>
      </c>
      <c r="F14" s="10">
        <v>72.3</v>
      </c>
      <c r="G14" s="10"/>
      <c r="H14" s="10"/>
      <c r="I14" s="10">
        <v>126.6</v>
      </c>
      <c r="J14" s="10">
        <v>63.3</v>
      </c>
      <c r="K14" s="10"/>
      <c r="L14" s="10">
        <v>63.3</v>
      </c>
      <c r="M14" s="10">
        <v>4</v>
      </c>
    </row>
    <row r="15" spans="1:13">
      <c r="A15" s="8" t="s">
        <v>38</v>
      </c>
      <c r="B15" s="8" t="s">
        <v>39</v>
      </c>
      <c r="C15" s="9" t="s">
        <v>18</v>
      </c>
      <c r="D15" s="9" t="s">
        <v>31</v>
      </c>
      <c r="E15" s="10">
        <v>60.2</v>
      </c>
      <c r="F15" s="10">
        <v>66.2</v>
      </c>
      <c r="G15" s="10"/>
      <c r="H15" s="10"/>
      <c r="I15" s="10">
        <v>126.4</v>
      </c>
      <c r="J15" s="10">
        <v>63.2</v>
      </c>
      <c r="K15" s="10"/>
      <c r="L15" s="10">
        <v>63.2</v>
      </c>
      <c r="M15" s="10">
        <v>5</v>
      </c>
    </row>
    <row r="16" ht="20" customHeight="1" spans="1:13">
      <c r="A16" s="6" t="s">
        <v>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ht="27" customHeight="1" spans="1:13">
      <c r="A17" s="8" t="s">
        <v>41</v>
      </c>
      <c r="B17" s="8" t="s">
        <v>42</v>
      </c>
      <c r="C17" s="11" t="s">
        <v>43</v>
      </c>
      <c r="D17" s="11" t="s">
        <v>44</v>
      </c>
      <c r="E17" s="8">
        <v>62.7</v>
      </c>
      <c r="F17" s="8">
        <v>72.8</v>
      </c>
      <c r="G17" s="8">
        <v>51</v>
      </c>
      <c r="H17" s="8"/>
      <c r="I17" s="8">
        <v>186.5</v>
      </c>
      <c r="J17" s="8">
        <v>62.725</v>
      </c>
      <c r="K17" s="8"/>
      <c r="L17" s="8">
        <v>62.725</v>
      </c>
      <c r="M17" s="8">
        <v>1</v>
      </c>
    </row>
    <row r="18" ht="27" customHeight="1" spans="1:13">
      <c r="A18" s="8" t="s">
        <v>45</v>
      </c>
      <c r="B18" s="8" t="s">
        <v>46</v>
      </c>
      <c r="C18" s="11" t="s">
        <v>43</v>
      </c>
      <c r="D18" s="11" t="s">
        <v>44</v>
      </c>
      <c r="E18" s="8">
        <v>63.2</v>
      </c>
      <c r="F18" s="8">
        <v>64.7</v>
      </c>
      <c r="G18" s="8">
        <v>59</v>
      </c>
      <c r="H18" s="8"/>
      <c r="I18" s="8">
        <v>186.9</v>
      </c>
      <c r="J18" s="8">
        <v>62.465</v>
      </c>
      <c r="K18" s="8"/>
      <c r="L18" s="8">
        <v>62.465</v>
      </c>
      <c r="M18" s="8">
        <v>2</v>
      </c>
    </row>
    <row r="19" ht="27" customHeight="1" spans="1:13">
      <c r="A19" s="8" t="s">
        <v>47</v>
      </c>
      <c r="B19" s="8" t="s">
        <v>48</v>
      </c>
      <c r="C19" s="11" t="s">
        <v>43</v>
      </c>
      <c r="D19" s="11" t="s">
        <v>44</v>
      </c>
      <c r="E19" s="8">
        <v>55.5</v>
      </c>
      <c r="F19" s="8">
        <v>60.4</v>
      </c>
      <c r="G19" s="8">
        <v>66</v>
      </c>
      <c r="H19" s="8"/>
      <c r="I19" s="8">
        <v>181.9</v>
      </c>
      <c r="J19" s="8">
        <v>60.365</v>
      </c>
      <c r="K19" s="8"/>
      <c r="L19" s="8">
        <v>60.365</v>
      </c>
      <c r="M19" s="8">
        <v>3</v>
      </c>
    </row>
    <row r="20" ht="27" customHeight="1" spans="1:13">
      <c r="A20" s="8" t="s">
        <v>49</v>
      </c>
      <c r="B20" s="8" t="s">
        <v>50</v>
      </c>
      <c r="C20" s="11" t="s">
        <v>43</v>
      </c>
      <c r="D20" s="11" t="s">
        <v>44</v>
      </c>
      <c r="E20" s="8">
        <v>49.6</v>
      </c>
      <c r="F20" s="8">
        <v>65.1</v>
      </c>
      <c r="G20" s="8">
        <v>59</v>
      </c>
      <c r="H20" s="8"/>
      <c r="I20" s="8">
        <v>173.7</v>
      </c>
      <c r="J20" s="8">
        <v>57.845</v>
      </c>
      <c r="K20" s="8"/>
      <c r="L20" s="8">
        <v>57.845</v>
      </c>
      <c r="M20" s="8">
        <v>4</v>
      </c>
    </row>
    <row r="21" ht="27" customHeight="1" spans="1:13">
      <c r="A21" s="8" t="s">
        <v>51</v>
      </c>
      <c r="B21" s="8" t="s">
        <v>52</v>
      </c>
      <c r="C21" s="11" t="s">
        <v>43</v>
      </c>
      <c r="D21" s="11" t="s">
        <v>44</v>
      </c>
      <c r="E21" s="8">
        <v>57.2</v>
      </c>
      <c r="F21" s="8">
        <v>68.6</v>
      </c>
      <c r="G21" s="8">
        <v>44</v>
      </c>
      <c r="H21" s="8"/>
      <c r="I21" s="8">
        <v>169.8</v>
      </c>
      <c r="J21" s="8">
        <v>57.23</v>
      </c>
      <c r="K21" s="8"/>
      <c r="L21" s="8">
        <v>57.23</v>
      </c>
      <c r="M21" s="8">
        <v>5</v>
      </c>
    </row>
    <row r="22" ht="27" customHeight="1" spans="1:13">
      <c r="A22" s="8" t="s">
        <v>53</v>
      </c>
      <c r="B22" s="8" t="s">
        <v>54</v>
      </c>
      <c r="C22" s="11" t="s">
        <v>43</v>
      </c>
      <c r="D22" s="11" t="s">
        <v>44</v>
      </c>
      <c r="E22" s="8">
        <v>47.8</v>
      </c>
      <c r="F22" s="8">
        <v>57.8</v>
      </c>
      <c r="G22" s="8">
        <v>64</v>
      </c>
      <c r="H22" s="8"/>
      <c r="I22" s="8">
        <v>169.6</v>
      </c>
      <c r="J22" s="8">
        <v>56.16</v>
      </c>
      <c r="K22" s="8"/>
      <c r="L22" s="8">
        <v>56.16</v>
      </c>
      <c r="M22" s="8">
        <v>6</v>
      </c>
    </row>
    <row r="23" ht="27" customHeight="1" spans="1:13">
      <c r="A23" s="8" t="s">
        <v>55</v>
      </c>
      <c r="B23" s="8" t="s">
        <v>56</v>
      </c>
      <c r="C23" s="11" t="s">
        <v>43</v>
      </c>
      <c r="D23" s="11" t="s">
        <v>44</v>
      </c>
      <c r="E23" s="8">
        <v>53.2</v>
      </c>
      <c r="F23" s="8">
        <v>67.5</v>
      </c>
      <c r="G23" s="8">
        <v>46</v>
      </c>
      <c r="H23" s="8"/>
      <c r="I23" s="8">
        <v>166.7</v>
      </c>
      <c r="J23" s="8">
        <v>56.045</v>
      </c>
      <c r="K23" s="8"/>
      <c r="L23" s="8">
        <v>56.045</v>
      </c>
      <c r="M23" s="8">
        <v>7</v>
      </c>
    </row>
    <row r="24" ht="27" customHeight="1" spans="1:13">
      <c r="A24" s="8" t="s">
        <v>57</v>
      </c>
      <c r="B24" s="8" t="s">
        <v>58</v>
      </c>
      <c r="C24" s="11" t="s">
        <v>43</v>
      </c>
      <c r="D24" s="11" t="s">
        <v>44</v>
      </c>
      <c r="E24" s="8">
        <v>57.6</v>
      </c>
      <c r="F24" s="8">
        <v>63.6</v>
      </c>
      <c r="G24" s="8">
        <v>45</v>
      </c>
      <c r="H24" s="8"/>
      <c r="I24" s="8">
        <v>166.2</v>
      </c>
      <c r="J24" s="8">
        <v>55.92</v>
      </c>
      <c r="K24" s="8"/>
      <c r="L24" s="8">
        <v>55.92</v>
      </c>
      <c r="M24" s="8">
        <v>8</v>
      </c>
    </row>
    <row r="25" ht="27" customHeight="1" spans="1:13">
      <c r="A25" s="8" t="s">
        <v>59</v>
      </c>
      <c r="B25" s="8" t="s">
        <v>60</v>
      </c>
      <c r="C25" s="11" t="s">
        <v>43</v>
      </c>
      <c r="D25" s="11" t="s">
        <v>44</v>
      </c>
      <c r="E25" s="8">
        <v>49.8</v>
      </c>
      <c r="F25" s="8">
        <v>63.4</v>
      </c>
      <c r="G25" s="8">
        <v>54</v>
      </c>
      <c r="H25" s="8"/>
      <c r="I25" s="8">
        <v>167.2</v>
      </c>
      <c r="J25" s="8">
        <v>55.82</v>
      </c>
      <c r="K25" s="8"/>
      <c r="L25" s="8">
        <v>55.82</v>
      </c>
      <c r="M25" s="8">
        <v>9</v>
      </c>
    </row>
    <row r="26" ht="27" customHeight="1" spans="1:13">
      <c r="A26" s="8" t="s">
        <v>61</v>
      </c>
      <c r="B26" s="8" t="s">
        <v>62</v>
      </c>
      <c r="C26" s="11" t="s">
        <v>43</v>
      </c>
      <c r="D26" s="11" t="s">
        <v>44</v>
      </c>
      <c r="E26" s="8">
        <v>56.7</v>
      </c>
      <c r="F26" s="8">
        <v>63</v>
      </c>
      <c r="G26" s="8">
        <v>44</v>
      </c>
      <c r="H26" s="8"/>
      <c r="I26" s="8">
        <v>163.7</v>
      </c>
      <c r="J26" s="8">
        <v>55.095</v>
      </c>
      <c r="K26" s="8"/>
      <c r="L26" s="8">
        <v>55.095</v>
      </c>
      <c r="M26" s="8">
        <v>10</v>
      </c>
    </row>
    <row r="27" ht="27" customHeight="1" spans="1:13">
      <c r="A27" s="8" t="s">
        <v>63</v>
      </c>
      <c r="B27" s="8" t="s">
        <v>64</v>
      </c>
      <c r="C27" s="11" t="s">
        <v>43</v>
      </c>
      <c r="D27" s="11" t="s">
        <v>44</v>
      </c>
      <c r="E27" s="8">
        <v>61.5</v>
      </c>
      <c r="F27" s="8">
        <v>64.1</v>
      </c>
      <c r="G27" s="8">
        <v>36</v>
      </c>
      <c r="H27" s="8"/>
      <c r="I27" s="8">
        <v>161.6</v>
      </c>
      <c r="J27" s="8">
        <v>54.76</v>
      </c>
      <c r="K27" s="8"/>
      <c r="L27" s="8">
        <v>54.76</v>
      </c>
      <c r="M27" s="8">
        <v>11</v>
      </c>
    </row>
    <row r="28" ht="27" customHeight="1" spans="1:13">
      <c r="A28" s="8" t="s">
        <v>65</v>
      </c>
      <c r="B28" s="8" t="s">
        <v>66</v>
      </c>
      <c r="C28" s="11" t="s">
        <v>43</v>
      </c>
      <c r="D28" s="11" t="s">
        <v>44</v>
      </c>
      <c r="E28" s="8">
        <v>53.9</v>
      </c>
      <c r="F28" s="8">
        <v>62.9</v>
      </c>
      <c r="G28" s="8">
        <v>45</v>
      </c>
      <c r="H28" s="8"/>
      <c r="I28" s="8">
        <v>161.8</v>
      </c>
      <c r="J28" s="8">
        <v>54.38</v>
      </c>
      <c r="K28" s="8"/>
      <c r="L28" s="8">
        <v>54.38</v>
      </c>
      <c r="M28" s="8">
        <v>12</v>
      </c>
    </row>
    <row r="29" ht="27" customHeight="1" spans="1:13">
      <c r="A29" s="8" t="s">
        <v>67</v>
      </c>
      <c r="B29" s="8" t="s">
        <v>68</v>
      </c>
      <c r="C29" s="11" t="s">
        <v>43</v>
      </c>
      <c r="D29" s="11" t="s">
        <v>44</v>
      </c>
      <c r="E29" s="8">
        <v>55.4</v>
      </c>
      <c r="F29" s="8">
        <v>58.3</v>
      </c>
      <c r="G29" s="8">
        <v>48</v>
      </c>
      <c r="H29" s="8"/>
      <c r="I29" s="8">
        <v>161.7</v>
      </c>
      <c r="J29" s="8">
        <v>54.195</v>
      </c>
      <c r="K29" s="8"/>
      <c r="L29" s="8">
        <v>54.195</v>
      </c>
      <c r="M29" s="8">
        <v>13</v>
      </c>
    </row>
    <row r="30" ht="27" customHeight="1" spans="1:13">
      <c r="A30" s="8" t="s">
        <v>69</v>
      </c>
      <c r="B30" s="8" t="s">
        <v>70</v>
      </c>
      <c r="C30" s="11" t="s">
        <v>43</v>
      </c>
      <c r="D30" s="11" t="s">
        <v>44</v>
      </c>
      <c r="E30" s="8">
        <v>59.6</v>
      </c>
      <c r="F30" s="8">
        <v>53.6</v>
      </c>
      <c r="G30" s="8">
        <v>48</v>
      </c>
      <c r="H30" s="8"/>
      <c r="I30" s="8">
        <v>161.2</v>
      </c>
      <c r="J30" s="8">
        <v>54.02</v>
      </c>
      <c r="K30" s="8"/>
      <c r="L30" s="8">
        <v>54.02</v>
      </c>
      <c r="M30" s="8">
        <v>14</v>
      </c>
    </row>
    <row r="31" ht="27" customHeight="1" spans="1:13">
      <c r="A31" s="8" t="s">
        <v>71</v>
      </c>
      <c r="B31" s="8" t="s">
        <v>72</v>
      </c>
      <c r="C31" s="11" t="s">
        <v>43</v>
      </c>
      <c r="D31" s="11" t="s">
        <v>44</v>
      </c>
      <c r="E31" s="8">
        <v>55.1</v>
      </c>
      <c r="F31" s="8">
        <v>60.7</v>
      </c>
      <c r="G31" s="8">
        <v>43</v>
      </c>
      <c r="H31" s="8"/>
      <c r="I31" s="8">
        <v>158.8</v>
      </c>
      <c r="J31" s="8">
        <v>53.43</v>
      </c>
      <c r="K31" s="8"/>
      <c r="L31" s="8">
        <v>53.43</v>
      </c>
      <c r="M31" s="8">
        <v>15</v>
      </c>
    </row>
    <row r="32" ht="27" customHeight="1" spans="1:13">
      <c r="A32" s="8" t="s">
        <v>73</v>
      </c>
      <c r="B32" s="8" t="s">
        <v>74</v>
      </c>
      <c r="C32" s="11" t="s">
        <v>43</v>
      </c>
      <c r="D32" s="11" t="s">
        <v>44</v>
      </c>
      <c r="E32" s="8">
        <v>56.3</v>
      </c>
      <c r="F32" s="8">
        <v>61.6</v>
      </c>
      <c r="G32" s="8">
        <v>39</v>
      </c>
      <c r="H32" s="8"/>
      <c r="I32" s="8">
        <v>156.9</v>
      </c>
      <c r="J32" s="8">
        <v>52.965</v>
      </c>
      <c r="K32" s="8"/>
      <c r="L32" s="8">
        <v>52.965</v>
      </c>
      <c r="M32" s="8">
        <v>16</v>
      </c>
    </row>
    <row r="33" ht="27" customHeight="1" spans="1:13">
      <c r="A33" s="8" t="s">
        <v>75</v>
      </c>
      <c r="B33" s="8" t="s">
        <v>76</v>
      </c>
      <c r="C33" s="11" t="s">
        <v>43</v>
      </c>
      <c r="D33" s="11" t="s">
        <v>44</v>
      </c>
      <c r="E33" s="8">
        <v>46.6</v>
      </c>
      <c r="F33" s="8">
        <v>65.2</v>
      </c>
      <c r="G33" s="8">
        <v>46</v>
      </c>
      <c r="H33" s="8"/>
      <c r="I33" s="8">
        <v>157.8</v>
      </c>
      <c r="J33" s="8">
        <v>52.93</v>
      </c>
      <c r="K33" s="8"/>
      <c r="L33" s="8">
        <v>52.93</v>
      </c>
      <c r="M33" s="8">
        <v>17</v>
      </c>
    </row>
    <row r="34" ht="27" customHeight="1" spans="1:13">
      <c r="A34" s="8" t="s">
        <v>77</v>
      </c>
      <c r="B34" s="8" t="s">
        <v>78</v>
      </c>
      <c r="C34" s="11" t="s">
        <v>43</v>
      </c>
      <c r="D34" s="11" t="s">
        <v>44</v>
      </c>
      <c r="E34" s="8">
        <v>46.6</v>
      </c>
      <c r="F34" s="8">
        <v>57.2</v>
      </c>
      <c r="G34" s="8">
        <v>54</v>
      </c>
      <c r="H34" s="8"/>
      <c r="I34" s="8">
        <v>157.8</v>
      </c>
      <c r="J34" s="8">
        <v>52.53</v>
      </c>
      <c r="K34" s="8"/>
      <c r="L34" s="8">
        <v>52.53</v>
      </c>
      <c r="M34" s="8">
        <v>18</v>
      </c>
    </row>
    <row r="35" ht="27" customHeight="1" spans="1:13">
      <c r="A35" s="8" t="s">
        <v>79</v>
      </c>
      <c r="B35" s="8" t="s">
        <v>80</v>
      </c>
      <c r="C35" s="11" t="s">
        <v>43</v>
      </c>
      <c r="D35" s="11" t="s">
        <v>44</v>
      </c>
      <c r="E35" s="8">
        <v>48.9</v>
      </c>
      <c r="F35" s="8">
        <v>62.2</v>
      </c>
      <c r="G35" s="8">
        <v>45</v>
      </c>
      <c r="H35" s="8"/>
      <c r="I35" s="8">
        <v>156.1</v>
      </c>
      <c r="J35" s="8">
        <v>52.385</v>
      </c>
      <c r="K35" s="8"/>
      <c r="L35" s="8">
        <v>52.385</v>
      </c>
      <c r="M35" s="8">
        <v>19</v>
      </c>
    </row>
    <row r="36" ht="27" customHeight="1" spans="1:13">
      <c r="A36" s="8" t="s">
        <v>81</v>
      </c>
      <c r="B36" s="8" t="s">
        <v>82</v>
      </c>
      <c r="C36" s="11" t="s">
        <v>43</v>
      </c>
      <c r="D36" s="11" t="s">
        <v>44</v>
      </c>
      <c r="E36" s="8">
        <v>50.1</v>
      </c>
      <c r="F36" s="8">
        <v>63.1</v>
      </c>
      <c r="G36" s="8">
        <v>39</v>
      </c>
      <c r="H36" s="8"/>
      <c r="I36" s="8">
        <v>152.2</v>
      </c>
      <c r="J36" s="8">
        <v>51.32</v>
      </c>
      <c r="K36" s="8"/>
      <c r="L36" s="8">
        <v>51.32</v>
      </c>
      <c r="M36" s="8">
        <v>20</v>
      </c>
    </row>
    <row r="37" ht="27" customHeight="1" spans="1:13">
      <c r="A37" s="8" t="s">
        <v>83</v>
      </c>
      <c r="B37" s="8" t="s">
        <v>84</v>
      </c>
      <c r="C37" s="11" t="s">
        <v>43</v>
      </c>
      <c r="D37" s="11" t="s">
        <v>44</v>
      </c>
      <c r="E37" s="8">
        <v>43.9</v>
      </c>
      <c r="F37" s="8">
        <v>61.3</v>
      </c>
      <c r="G37" s="8">
        <v>48</v>
      </c>
      <c r="H37" s="8"/>
      <c r="I37" s="8">
        <v>153.2</v>
      </c>
      <c r="J37" s="8">
        <v>51.22</v>
      </c>
      <c r="K37" s="8"/>
      <c r="L37" s="8">
        <v>51.22</v>
      </c>
      <c r="M37" s="8">
        <v>21</v>
      </c>
    </row>
    <row r="38" ht="27" customHeight="1" spans="1:13">
      <c r="A38" s="8" t="s">
        <v>85</v>
      </c>
      <c r="B38" s="8" t="s">
        <v>86</v>
      </c>
      <c r="C38" s="11" t="s">
        <v>43</v>
      </c>
      <c r="D38" s="11" t="s">
        <v>44</v>
      </c>
      <c r="E38" s="8">
        <v>62.8</v>
      </c>
      <c r="F38" s="8">
        <v>52</v>
      </c>
      <c r="G38" s="8">
        <v>35</v>
      </c>
      <c r="H38" s="8"/>
      <c r="I38" s="8">
        <v>149.8</v>
      </c>
      <c r="J38" s="8">
        <v>50.68</v>
      </c>
      <c r="K38" s="8"/>
      <c r="L38" s="8">
        <v>50.68</v>
      </c>
      <c r="M38" s="8">
        <v>22</v>
      </c>
    </row>
    <row r="39" ht="27" customHeight="1" spans="1:13">
      <c r="A39" s="8" t="s">
        <v>87</v>
      </c>
      <c r="B39" s="8" t="s">
        <v>88</v>
      </c>
      <c r="C39" s="11" t="s">
        <v>43</v>
      </c>
      <c r="D39" s="11" t="s">
        <v>44</v>
      </c>
      <c r="E39" s="8">
        <v>45.5</v>
      </c>
      <c r="F39" s="8">
        <v>61.6</v>
      </c>
      <c r="G39" s="8">
        <v>42</v>
      </c>
      <c r="H39" s="8"/>
      <c r="I39" s="8">
        <v>149.1</v>
      </c>
      <c r="J39" s="8">
        <v>50.085</v>
      </c>
      <c r="K39" s="8"/>
      <c r="L39" s="8">
        <v>50.085</v>
      </c>
      <c r="M39" s="8">
        <v>23</v>
      </c>
    </row>
    <row r="40" ht="27" customHeight="1" spans="1:13">
      <c r="A40" s="8" t="s">
        <v>89</v>
      </c>
      <c r="B40" s="8" t="s">
        <v>90</v>
      </c>
      <c r="C40" s="11" t="s">
        <v>43</v>
      </c>
      <c r="D40" s="11" t="s">
        <v>44</v>
      </c>
      <c r="E40" s="8">
        <v>37.9</v>
      </c>
      <c r="F40" s="8">
        <v>55.2</v>
      </c>
      <c r="G40" s="8">
        <v>58</v>
      </c>
      <c r="H40" s="8"/>
      <c r="I40" s="8">
        <v>151.1</v>
      </c>
      <c r="J40" s="8">
        <v>49.985</v>
      </c>
      <c r="K40" s="8"/>
      <c r="L40" s="8">
        <v>49.985</v>
      </c>
      <c r="M40" s="8">
        <v>24</v>
      </c>
    </row>
    <row r="41" ht="27" customHeight="1" spans="1:13">
      <c r="A41" s="8" t="s">
        <v>91</v>
      </c>
      <c r="B41" s="8" t="s">
        <v>92</v>
      </c>
      <c r="C41" s="11" t="s">
        <v>43</v>
      </c>
      <c r="D41" s="11" t="s">
        <v>44</v>
      </c>
      <c r="E41" s="8">
        <v>43.9</v>
      </c>
      <c r="F41" s="8">
        <v>58.4</v>
      </c>
      <c r="G41" s="8">
        <v>46</v>
      </c>
      <c r="H41" s="8"/>
      <c r="I41" s="8">
        <v>148.3</v>
      </c>
      <c r="J41" s="8">
        <v>49.605</v>
      </c>
      <c r="K41" s="8"/>
      <c r="L41" s="8">
        <v>49.605</v>
      </c>
      <c r="M41" s="8">
        <v>25</v>
      </c>
    </row>
    <row r="42" ht="20" customHeight="1" spans="1:13">
      <c r="A42" s="12" t="s">
        <v>93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spans="1:13">
      <c r="A43" s="8" t="s">
        <v>94</v>
      </c>
      <c r="B43" s="8" t="s">
        <v>95</v>
      </c>
      <c r="C43" s="11" t="s">
        <v>43</v>
      </c>
      <c r="D43" s="11" t="s">
        <v>96</v>
      </c>
      <c r="E43" s="8">
        <v>60.2</v>
      </c>
      <c r="F43" s="8">
        <v>58.8</v>
      </c>
      <c r="G43" s="8"/>
      <c r="H43" s="8">
        <v>61</v>
      </c>
      <c r="I43" s="8">
        <v>180</v>
      </c>
      <c r="J43" s="8">
        <v>59.95</v>
      </c>
      <c r="K43" s="8"/>
      <c r="L43" s="8">
        <v>59.95</v>
      </c>
      <c r="M43" s="8">
        <v>1</v>
      </c>
    </row>
    <row r="44" ht="27" customHeight="1" spans="1:13">
      <c r="A44" s="8" t="s">
        <v>97</v>
      </c>
      <c r="B44" s="8" t="s">
        <v>98</v>
      </c>
      <c r="C44" s="11" t="s">
        <v>43</v>
      </c>
      <c r="D44" s="11" t="s">
        <v>96</v>
      </c>
      <c r="E44" s="8">
        <v>50.6</v>
      </c>
      <c r="F44" s="8">
        <v>60.8</v>
      </c>
      <c r="G44" s="8"/>
      <c r="H44" s="8">
        <v>57</v>
      </c>
      <c r="I44" s="8">
        <v>168.4</v>
      </c>
      <c r="J44" s="8">
        <v>56.09</v>
      </c>
      <c r="K44" s="8"/>
      <c r="L44" s="8">
        <v>56.09</v>
      </c>
      <c r="M44" s="8">
        <v>2</v>
      </c>
    </row>
    <row r="45" ht="27" customHeight="1" spans="1:13">
      <c r="A45" s="8" t="s">
        <v>99</v>
      </c>
      <c r="B45" s="8" t="s">
        <v>100</v>
      </c>
      <c r="C45" s="11" t="s">
        <v>43</v>
      </c>
      <c r="D45" s="11" t="s">
        <v>96</v>
      </c>
      <c r="E45" s="8">
        <v>45.5</v>
      </c>
      <c r="F45" s="8">
        <v>57.9</v>
      </c>
      <c r="G45" s="8"/>
      <c r="H45" s="8">
        <v>63</v>
      </c>
      <c r="I45" s="8">
        <v>166.4</v>
      </c>
      <c r="J45" s="8">
        <v>55.09</v>
      </c>
      <c r="K45" s="8"/>
      <c r="L45" s="8">
        <v>55.09</v>
      </c>
      <c r="M45" s="8">
        <v>3</v>
      </c>
    </row>
    <row r="46" ht="27" customHeight="1" spans="1:13">
      <c r="A46" s="8" t="s">
        <v>101</v>
      </c>
      <c r="B46" s="8" t="s">
        <v>102</v>
      </c>
      <c r="C46" s="11" t="s">
        <v>43</v>
      </c>
      <c r="D46" s="11" t="s">
        <v>96</v>
      </c>
      <c r="E46" s="8">
        <v>44.1</v>
      </c>
      <c r="F46" s="8">
        <v>55.9</v>
      </c>
      <c r="G46" s="8"/>
      <c r="H46" s="8">
        <v>54</v>
      </c>
      <c r="I46" s="8">
        <v>154</v>
      </c>
      <c r="J46" s="8">
        <v>51.2</v>
      </c>
      <c r="K46" s="8"/>
      <c r="L46" s="8">
        <v>51.2</v>
      </c>
      <c r="M46" s="8">
        <v>4</v>
      </c>
    </row>
    <row r="47" ht="27" customHeight="1" spans="1:13">
      <c r="A47" s="8" t="s">
        <v>103</v>
      </c>
      <c r="B47" s="8" t="s">
        <v>104</v>
      </c>
      <c r="C47" s="11" t="s">
        <v>43</v>
      </c>
      <c r="D47" s="11" t="s">
        <v>96</v>
      </c>
      <c r="E47" s="8">
        <v>56.5</v>
      </c>
      <c r="F47" s="8">
        <v>61.7</v>
      </c>
      <c r="G47" s="8"/>
      <c r="H47" s="8">
        <v>32</v>
      </c>
      <c r="I47" s="8">
        <v>150.2</v>
      </c>
      <c r="J47" s="8">
        <v>50.97</v>
      </c>
      <c r="K47" s="8"/>
      <c r="L47" s="8">
        <v>50.97</v>
      </c>
      <c r="M47" s="8">
        <v>5</v>
      </c>
    </row>
    <row r="48" ht="27" customHeight="1" spans="1:13">
      <c r="A48" s="8" t="s">
        <v>105</v>
      </c>
      <c r="B48" s="8" t="s">
        <v>106</v>
      </c>
      <c r="C48" s="11" t="s">
        <v>43</v>
      </c>
      <c r="D48" s="11" t="s">
        <v>96</v>
      </c>
      <c r="E48" s="8">
        <v>52.5</v>
      </c>
      <c r="F48" s="8">
        <v>57.1</v>
      </c>
      <c r="G48" s="8"/>
      <c r="H48" s="8">
        <v>41</v>
      </c>
      <c r="I48" s="8">
        <v>150.6</v>
      </c>
      <c r="J48" s="8">
        <v>50.66</v>
      </c>
      <c r="K48" s="8"/>
      <c r="L48" s="8">
        <v>50.66</v>
      </c>
      <c r="M48" s="8">
        <v>6</v>
      </c>
    </row>
    <row r="49" ht="27" customHeight="1" spans="1:13">
      <c r="A49" s="8" t="s">
        <v>107</v>
      </c>
      <c r="B49" s="8" t="s">
        <v>108</v>
      </c>
      <c r="C49" s="11" t="s">
        <v>43</v>
      </c>
      <c r="D49" s="11" t="s">
        <v>96</v>
      </c>
      <c r="E49" s="8">
        <v>51.9</v>
      </c>
      <c r="F49" s="8">
        <v>59.5</v>
      </c>
      <c r="G49" s="8"/>
      <c r="H49" s="8">
        <v>33</v>
      </c>
      <c r="I49" s="8">
        <v>144.4</v>
      </c>
      <c r="J49" s="8">
        <v>48.89</v>
      </c>
      <c r="K49" s="8"/>
      <c r="L49" s="8">
        <v>48.89</v>
      </c>
      <c r="M49" s="8">
        <v>7</v>
      </c>
    </row>
    <row r="50" ht="27" customHeight="1" spans="1:13">
      <c r="A50" s="8" t="s">
        <v>109</v>
      </c>
      <c r="B50" s="8" t="s">
        <v>110</v>
      </c>
      <c r="C50" s="11" t="s">
        <v>43</v>
      </c>
      <c r="D50" s="11" t="s">
        <v>96</v>
      </c>
      <c r="E50" s="8">
        <v>44.4</v>
      </c>
      <c r="F50" s="8">
        <v>66.6</v>
      </c>
      <c r="G50" s="8"/>
      <c r="H50" s="8">
        <v>31</v>
      </c>
      <c r="I50" s="8">
        <v>142</v>
      </c>
      <c r="J50" s="8">
        <v>48.15</v>
      </c>
      <c r="K50" s="8"/>
      <c r="L50" s="8">
        <v>48.15</v>
      </c>
      <c r="M50" s="8">
        <v>8</v>
      </c>
    </row>
    <row r="51" ht="27" customHeight="1" spans="1:13">
      <c r="A51" s="8" t="s">
        <v>111</v>
      </c>
      <c r="B51" s="8" t="s">
        <v>112</v>
      </c>
      <c r="C51" s="11" t="s">
        <v>43</v>
      </c>
      <c r="D51" s="11" t="s">
        <v>96</v>
      </c>
      <c r="E51" s="8">
        <v>50.1</v>
      </c>
      <c r="F51" s="8">
        <v>62.2</v>
      </c>
      <c r="G51" s="8"/>
      <c r="H51" s="8">
        <v>29</v>
      </c>
      <c r="I51" s="8">
        <v>141.3</v>
      </c>
      <c r="J51" s="8">
        <v>48.005</v>
      </c>
      <c r="K51" s="8"/>
      <c r="L51" s="8">
        <v>48.005</v>
      </c>
      <c r="M51" s="8">
        <v>9</v>
      </c>
    </row>
    <row r="52" ht="27" customHeight="1" spans="1:13">
      <c r="A52" s="8" t="s">
        <v>113</v>
      </c>
      <c r="B52" s="8" t="s">
        <v>114</v>
      </c>
      <c r="C52" s="11" t="s">
        <v>43</v>
      </c>
      <c r="D52" s="11" t="s">
        <v>96</v>
      </c>
      <c r="E52" s="8">
        <v>49</v>
      </c>
      <c r="F52" s="8">
        <v>59.6</v>
      </c>
      <c r="G52" s="8"/>
      <c r="H52" s="8">
        <v>33</v>
      </c>
      <c r="I52" s="8">
        <v>141.6</v>
      </c>
      <c r="J52" s="8">
        <v>47.91</v>
      </c>
      <c r="K52" s="8"/>
      <c r="L52" s="8">
        <v>47.91</v>
      </c>
      <c r="M52" s="8">
        <v>10</v>
      </c>
    </row>
    <row r="53" ht="20" customHeight="1" spans="1:13">
      <c r="A53" s="12" t="s">
        <v>115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3" t="s">
        <v>116</v>
      </c>
      <c r="B54" s="13" t="s">
        <v>117</v>
      </c>
      <c r="C54" s="14" t="s">
        <v>43</v>
      </c>
      <c r="D54" s="15" t="s">
        <v>118</v>
      </c>
      <c r="E54" s="13">
        <v>56</v>
      </c>
      <c r="F54" s="13">
        <v>76.1</v>
      </c>
      <c r="G54" s="13"/>
      <c r="H54" s="13"/>
      <c r="I54" s="13">
        <v>132.1</v>
      </c>
      <c r="J54" s="13">
        <v>66.05</v>
      </c>
      <c r="K54" s="13"/>
      <c r="L54" s="13">
        <v>66.05</v>
      </c>
      <c r="M54" s="13">
        <v>1</v>
      </c>
    </row>
    <row r="55" ht="27" customHeight="1" spans="1:13">
      <c r="A55" s="13" t="s">
        <v>119</v>
      </c>
      <c r="B55" s="13" t="s">
        <v>120</v>
      </c>
      <c r="C55" s="14" t="s">
        <v>43</v>
      </c>
      <c r="D55" s="15" t="s">
        <v>118</v>
      </c>
      <c r="E55" s="13">
        <v>60.6</v>
      </c>
      <c r="F55" s="13">
        <v>68.4</v>
      </c>
      <c r="G55" s="13"/>
      <c r="H55" s="13"/>
      <c r="I55" s="13">
        <v>129</v>
      </c>
      <c r="J55" s="13">
        <v>64.5</v>
      </c>
      <c r="K55" s="13"/>
      <c r="L55" s="13">
        <v>64.5</v>
      </c>
      <c r="M55" s="13">
        <v>2</v>
      </c>
    </row>
    <row r="56" ht="27" customHeight="1" spans="1:13">
      <c r="A56" s="13" t="s">
        <v>121</v>
      </c>
      <c r="B56" s="13" t="s">
        <v>122</v>
      </c>
      <c r="C56" s="14" t="s">
        <v>43</v>
      </c>
      <c r="D56" s="15" t="s">
        <v>118</v>
      </c>
      <c r="E56" s="13">
        <v>54.9</v>
      </c>
      <c r="F56" s="13">
        <v>73.2</v>
      </c>
      <c r="G56" s="13"/>
      <c r="H56" s="13"/>
      <c r="I56" s="13">
        <v>128.1</v>
      </c>
      <c r="J56" s="13">
        <v>64.05</v>
      </c>
      <c r="K56" s="13"/>
      <c r="L56" s="13">
        <v>64.05</v>
      </c>
      <c r="M56" s="13">
        <v>3</v>
      </c>
    </row>
    <row r="57" ht="27" customHeight="1" spans="1:13">
      <c r="A57" s="13" t="s">
        <v>123</v>
      </c>
      <c r="B57" s="13" t="s">
        <v>124</v>
      </c>
      <c r="C57" s="14" t="s">
        <v>43</v>
      </c>
      <c r="D57" s="15" t="s">
        <v>118</v>
      </c>
      <c r="E57" s="13">
        <v>52.8</v>
      </c>
      <c r="F57" s="13">
        <v>73</v>
      </c>
      <c r="G57" s="13"/>
      <c r="H57" s="13"/>
      <c r="I57" s="13">
        <v>125.8</v>
      </c>
      <c r="J57" s="13">
        <v>62.9</v>
      </c>
      <c r="K57" s="13"/>
      <c r="L57" s="13">
        <v>62.9</v>
      </c>
      <c r="M57" s="13">
        <v>4</v>
      </c>
    </row>
    <row r="58" ht="27" customHeight="1" spans="1:13">
      <c r="A58" s="13" t="s">
        <v>125</v>
      </c>
      <c r="B58" s="13" t="s">
        <v>126</v>
      </c>
      <c r="C58" s="14" t="s">
        <v>43</v>
      </c>
      <c r="D58" s="15" t="s">
        <v>118</v>
      </c>
      <c r="E58" s="13">
        <v>55.6</v>
      </c>
      <c r="F58" s="13">
        <v>69.2</v>
      </c>
      <c r="G58" s="13"/>
      <c r="H58" s="13"/>
      <c r="I58" s="13">
        <v>124.8</v>
      </c>
      <c r="J58" s="13">
        <v>62.4</v>
      </c>
      <c r="K58" s="13"/>
      <c r="L58" s="13">
        <v>62.4</v>
      </c>
      <c r="M58" s="13">
        <v>5</v>
      </c>
    </row>
    <row r="59" s="1" customFormat="1" ht="20" customHeight="1" spans="1:13">
      <c r="A59" s="6" t="s">
        <v>127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6"/>
    </row>
    <row r="60" s="1" customFormat="1" spans="1:13">
      <c r="A60" s="10" t="s">
        <v>128</v>
      </c>
      <c r="B60" s="10" t="s">
        <v>129</v>
      </c>
      <c r="C60" s="9" t="s">
        <v>130</v>
      </c>
      <c r="D60" s="9" t="s">
        <v>131</v>
      </c>
      <c r="E60" s="10">
        <v>58.5</v>
      </c>
      <c r="F60" s="10">
        <v>71.9</v>
      </c>
      <c r="G60" s="10"/>
      <c r="H60" s="10"/>
      <c r="I60" s="10">
        <f t="shared" ref="I60:I64" si="0">E60+F60</f>
        <v>130.4</v>
      </c>
      <c r="J60" s="10">
        <f t="shared" ref="J60:J64" si="1">I60/2</f>
        <v>65.2</v>
      </c>
      <c r="K60" s="10"/>
      <c r="L60" s="10">
        <v>65.2</v>
      </c>
      <c r="M60" s="10">
        <v>1</v>
      </c>
    </row>
    <row r="61" s="1" customFormat="1" spans="1:13">
      <c r="A61" s="10" t="s">
        <v>132</v>
      </c>
      <c r="B61" s="10" t="s">
        <v>133</v>
      </c>
      <c r="C61" s="9" t="s">
        <v>130</v>
      </c>
      <c r="D61" s="9" t="s">
        <v>131</v>
      </c>
      <c r="E61" s="10">
        <v>61.2</v>
      </c>
      <c r="F61" s="10">
        <v>67.9</v>
      </c>
      <c r="G61" s="10"/>
      <c r="H61" s="10"/>
      <c r="I61" s="10">
        <f t="shared" si="0"/>
        <v>129.1</v>
      </c>
      <c r="J61" s="10">
        <f t="shared" si="1"/>
        <v>64.55</v>
      </c>
      <c r="K61" s="10"/>
      <c r="L61" s="10">
        <v>64.55</v>
      </c>
      <c r="M61" s="10">
        <v>2</v>
      </c>
    </row>
    <row r="62" s="1" customFormat="1" spans="1:13">
      <c r="A62" s="10" t="s">
        <v>134</v>
      </c>
      <c r="B62" s="10" t="s">
        <v>135</v>
      </c>
      <c r="C62" s="9" t="s">
        <v>130</v>
      </c>
      <c r="D62" s="9" t="s">
        <v>131</v>
      </c>
      <c r="E62" s="10">
        <v>56.6</v>
      </c>
      <c r="F62" s="10">
        <v>68</v>
      </c>
      <c r="G62" s="10"/>
      <c r="H62" s="10"/>
      <c r="I62" s="10">
        <f t="shared" si="0"/>
        <v>124.6</v>
      </c>
      <c r="J62" s="10">
        <f t="shared" si="1"/>
        <v>62.3</v>
      </c>
      <c r="K62" s="10"/>
      <c r="L62" s="10">
        <v>62.3</v>
      </c>
      <c r="M62" s="10">
        <v>3</v>
      </c>
    </row>
    <row r="63" s="1" customFormat="1" spans="1:13">
      <c r="A63" s="10" t="s">
        <v>136</v>
      </c>
      <c r="B63" s="10" t="s">
        <v>137</v>
      </c>
      <c r="C63" s="9" t="s">
        <v>130</v>
      </c>
      <c r="D63" s="9" t="s">
        <v>131</v>
      </c>
      <c r="E63" s="10">
        <v>55.5</v>
      </c>
      <c r="F63" s="10">
        <v>67.3</v>
      </c>
      <c r="G63" s="10"/>
      <c r="H63" s="10"/>
      <c r="I63" s="10">
        <f t="shared" si="0"/>
        <v>122.8</v>
      </c>
      <c r="J63" s="10">
        <f t="shared" si="1"/>
        <v>61.4</v>
      </c>
      <c r="K63" s="10"/>
      <c r="L63" s="10">
        <v>61.4</v>
      </c>
      <c r="M63" s="10">
        <v>4</v>
      </c>
    </row>
    <row r="64" s="1" customFormat="1" spans="1:13">
      <c r="A64" s="10" t="s">
        <v>138</v>
      </c>
      <c r="B64" s="10" t="s">
        <v>139</v>
      </c>
      <c r="C64" s="9" t="s">
        <v>130</v>
      </c>
      <c r="D64" s="9" t="s">
        <v>131</v>
      </c>
      <c r="E64" s="10">
        <v>56.3</v>
      </c>
      <c r="F64" s="10">
        <v>66.1</v>
      </c>
      <c r="G64" s="10"/>
      <c r="H64" s="10"/>
      <c r="I64" s="10">
        <f t="shared" si="0"/>
        <v>122.4</v>
      </c>
      <c r="J64" s="10">
        <f t="shared" si="1"/>
        <v>61.2</v>
      </c>
      <c r="K64" s="10"/>
      <c r="L64" s="10">
        <v>61.2</v>
      </c>
      <c r="M64" s="10">
        <v>5</v>
      </c>
    </row>
    <row r="65" s="1" customFormat="1" ht="20" customHeight="1" spans="1:13">
      <c r="A65" s="6" t="s">
        <v>140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6"/>
    </row>
    <row r="66" s="1" customFormat="1" spans="1:13">
      <c r="A66" s="10" t="s">
        <v>141</v>
      </c>
      <c r="B66" s="10" t="s">
        <v>142</v>
      </c>
      <c r="C66" s="9" t="s">
        <v>130</v>
      </c>
      <c r="D66" s="9" t="s">
        <v>143</v>
      </c>
      <c r="E66" s="10">
        <v>55.5</v>
      </c>
      <c r="F66" s="10">
        <v>75.2</v>
      </c>
      <c r="G66" s="10"/>
      <c r="H66" s="10"/>
      <c r="I66" s="10">
        <f t="shared" ref="I66:I70" si="2">E66+F66</f>
        <v>130.7</v>
      </c>
      <c r="J66" s="10">
        <f t="shared" ref="J66:J70" si="3">I66/2</f>
        <v>65.35</v>
      </c>
      <c r="K66" s="10"/>
      <c r="L66" s="10">
        <v>65.35</v>
      </c>
      <c r="M66" s="10">
        <v>1</v>
      </c>
    </row>
    <row r="67" s="1" customFormat="1" spans="1:13">
      <c r="A67" s="10" t="s">
        <v>144</v>
      </c>
      <c r="B67" s="10" t="s">
        <v>145</v>
      </c>
      <c r="C67" s="9" t="s">
        <v>130</v>
      </c>
      <c r="D67" s="9" t="s">
        <v>143</v>
      </c>
      <c r="E67" s="10">
        <v>58.3</v>
      </c>
      <c r="F67" s="10">
        <v>70.1</v>
      </c>
      <c r="G67" s="10"/>
      <c r="H67" s="10"/>
      <c r="I67" s="10">
        <f t="shared" si="2"/>
        <v>128.4</v>
      </c>
      <c r="J67" s="10">
        <f t="shared" si="3"/>
        <v>64.2</v>
      </c>
      <c r="K67" s="10"/>
      <c r="L67" s="10">
        <v>64.2</v>
      </c>
      <c r="M67" s="10">
        <v>2</v>
      </c>
    </row>
    <row r="68" s="1" customFormat="1" spans="1:13">
      <c r="A68" s="10" t="s">
        <v>146</v>
      </c>
      <c r="B68" s="10" t="s">
        <v>147</v>
      </c>
      <c r="C68" s="9" t="s">
        <v>130</v>
      </c>
      <c r="D68" s="9" t="s">
        <v>143</v>
      </c>
      <c r="E68" s="10">
        <v>56.7</v>
      </c>
      <c r="F68" s="10">
        <v>66.8</v>
      </c>
      <c r="G68" s="10"/>
      <c r="H68" s="10"/>
      <c r="I68" s="10">
        <f t="shared" si="2"/>
        <v>123.5</v>
      </c>
      <c r="J68" s="10">
        <f t="shared" si="3"/>
        <v>61.75</v>
      </c>
      <c r="K68" s="10"/>
      <c r="L68" s="10">
        <v>61.75</v>
      </c>
      <c r="M68" s="10">
        <v>3</v>
      </c>
    </row>
    <row r="69" s="1" customFormat="1" spans="1:13">
      <c r="A69" s="10" t="s">
        <v>148</v>
      </c>
      <c r="B69" s="10" t="s">
        <v>149</v>
      </c>
      <c r="C69" s="9" t="s">
        <v>130</v>
      </c>
      <c r="D69" s="9" t="s">
        <v>143</v>
      </c>
      <c r="E69" s="10">
        <v>57.2</v>
      </c>
      <c r="F69" s="10">
        <v>63.8</v>
      </c>
      <c r="G69" s="10"/>
      <c r="H69" s="10"/>
      <c r="I69" s="10">
        <f t="shared" si="2"/>
        <v>121</v>
      </c>
      <c r="J69" s="10">
        <f t="shared" si="3"/>
        <v>60.5</v>
      </c>
      <c r="K69" s="10"/>
      <c r="L69" s="10">
        <v>60.5</v>
      </c>
      <c r="M69" s="10">
        <v>4</v>
      </c>
    </row>
    <row r="70" s="1" customFormat="1" spans="1:13">
      <c r="A70" s="10" t="s">
        <v>150</v>
      </c>
      <c r="B70" s="10" t="s">
        <v>151</v>
      </c>
      <c r="C70" s="9" t="s">
        <v>130</v>
      </c>
      <c r="D70" s="9" t="s">
        <v>143</v>
      </c>
      <c r="E70" s="10">
        <v>55.8</v>
      </c>
      <c r="F70" s="10">
        <v>61.7</v>
      </c>
      <c r="G70" s="10"/>
      <c r="H70" s="10"/>
      <c r="I70" s="10">
        <f t="shared" si="2"/>
        <v>117.5</v>
      </c>
      <c r="J70" s="10">
        <f t="shared" si="3"/>
        <v>58.75</v>
      </c>
      <c r="K70" s="10"/>
      <c r="L70" s="10">
        <v>58.75</v>
      </c>
      <c r="M70" s="10">
        <v>5</v>
      </c>
    </row>
    <row r="71" s="1" customFormat="1" ht="20" customHeight="1" spans="1:13">
      <c r="A71" s="6" t="s">
        <v>152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6"/>
    </row>
    <row r="72" s="1" customFormat="1" spans="1:13">
      <c r="A72" s="17" t="s">
        <v>153</v>
      </c>
      <c r="B72" s="17" t="s">
        <v>154</v>
      </c>
      <c r="C72" s="9" t="s">
        <v>155</v>
      </c>
      <c r="D72" s="9" t="s">
        <v>156</v>
      </c>
      <c r="E72" s="17">
        <v>43.3</v>
      </c>
      <c r="F72" s="17">
        <v>65.1</v>
      </c>
      <c r="G72" s="10"/>
      <c r="H72" s="10"/>
      <c r="I72" s="10">
        <f t="shared" ref="I72:I76" si="4">E72+F72</f>
        <v>108.4</v>
      </c>
      <c r="J72" s="10">
        <f t="shared" ref="J72:J76" si="5">I72/2</f>
        <v>54.2</v>
      </c>
      <c r="K72" s="10"/>
      <c r="L72" s="10">
        <f t="shared" ref="L72:L76" si="6">J72</f>
        <v>54.2</v>
      </c>
      <c r="M72" s="10">
        <v>1</v>
      </c>
    </row>
    <row r="73" s="1" customFormat="1" spans="1:13">
      <c r="A73" s="17" t="s">
        <v>157</v>
      </c>
      <c r="B73" s="17" t="s">
        <v>158</v>
      </c>
      <c r="C73" s="9" t="s">
        <v>155</v>
      </c>
      <c r="D73" s="9" t="s">
        <v>156</v>
      </c>
      <c r="E73" s="17">
        <v>48.5</v>
      </c>
      <c r="F73" s="17">
        <v>58.4</v>
      </c>
      <c r="G73" s="10"/>
      <c r="H73" s="10"/>
      <c r="I73" s="10">
        <f t="shared" si="4"/>
        <v>106.9</v>
      </c>
      <c r="J73" s="10">
        <f t="shared" si="5"/>
        <v>53.45</v>
      </c>
      <c r="K73" s="10"/>
      <c r="L73" s="10">
        <f t="shared" si="6"/>
        <v>53.45</v>
      </c>
      <c r="M73" s="10">
        <v>2</v>
      </c>
    </row>
    <row r="74" s="1" customFormat="1" spans="1:13">
      <c r="A74" s="17" t="s">
        <v>159</v>
      </c>
      <c r="B74" s="17" t="s">
        <v>160</v>
      </c>
      <c r="C74" s="9" t="s">
        <v>155</v>
      </c>
      <c r="D74" s="9" t="s">
        <v>156</v>
      </c>
      <c r="E74" s="17">
        <v>46.6</v>
      </c>
      <c r="F74" s="17">
        <v>60.2</v>
      </c>
      <c r="G74" s="10"/>
      <c r="H74" s="10"/>
      <c r="I74" s="10">
        <f t="shared" si="4"/>
        <v>106.8</v>
      </c>
      <c r="J74" s="10">
        <f t="shared" si="5"/>
        <v>53.4</v>
      </c>
      <c r="K74" s="10"/>
      <c r="L74" s="10">
        <f t="shared" si="6"/>
        <v>53.4</v>
      </c>
      <c r="M74" s="10">
        <v>3</v>
      </c>
    </row>
    <row r="75" s="1" customFormat="1" spans="1:13">
      <c r="A75" s="17" t="s">
        <v>161</v>
      </c>
      <c r="B75" s="17" t="s">
        <v>162</v>
      </c>
      <c r="C75" s="9" t="s">
        <v>155</v>
      </c>
      <c r="D75" s="9" t="s">
        <v>156</v>
      </c>
      <c r="E75" s="17">
        <v>42.9</v>
      </c>
      <c r="F75" s="17">
        <v>63.2</v>
      </c>
      <c r="G75" s="10"/>
      <c r="H75" s="10"/>
      <c r="I75" s="10">
        <f t="shared" si="4"/>
        <v>106.1</v>
      </c>
      <c r="J75" s="10">
        <f t="shared" si="5"/>
        <v>53.05</v>
      </c>
      <c r="K75" s="10"/>
      <c r="L75" s="10">
        <f t="shared" si="6"/>
        <v>53.05</v>
      </c>
      <c r="M75" s="10">
        <v>4</v>
      </c>
    </row>
    <row r="76" s="1" customFormat="1" spans="1:13">
      <c r="A76" s="17" t="s">
        <v>163</v>
      </c>
      <c r="B76" s="17" t="s">
        <v>164</v>
      </c>
      <c r="C76" s="9" t="s">
        <v>155</v>
      </c>
      <c r="D76" s="9" t="s">
        <v>156</v>
      </c>
      <c r="E76" s="17">
        <v>49.5</v>
      </c>
      <c r="F76" s="17">
        <v>55.9</v>
      </c>
      <c r="G76" s="10"/>
      <c r="H76" s="10"/>
      <c r="I76" s="10">
        <f t="shared" si="4"/>
        <v>105.4</v>
      </c>
      <c r="J76" s="10">
        <f t="shared" si="5"/>
        <v>52.7</v>
      </c>
      <c r="K76" s="10"/>
      <c r="L76" s="10">
        <f t="shared" si="6"/>
        <v>52.7</v>
      </c>
      <c r="M76" s="10">
        <v>5</v>
      </c>
    </row>
    <row r="77" s="1" customFormat="1" ht="20" customHeight="1" spans="1:13">
      <c r="A77" s="6" t="s">
        <v>165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6"/>
    </row>
    <row r="78" s="1" customFormat="1" spans="1:13">
      <c r="A78" s="17" t="s">
        <v>166</v>
      </c>
      <c r="B78" s="17" t="s">
        <v>167</v>
      </c>
      <c r="C78" s="9" t="s">
        <v>155</v>
      </c>
      <c r="D78" s="9" t="s">
        <v>168</v>
      </c>
      <c r="E78" s="17">
        <v>74.2</v>
      </c>
      <c r="F78" s="17">
        <v>66.5</v>
      </c>
      <c r="G78" s="10"/>
      <c r="H78" s="10"/>
      <c r="I78" s="10">
        <f t="shared" ref="I78:I82" si="7">E78+F78</f>
        <v>140.7</v>
      </c>
      <c r="J78" s="10">
        <f t="shared" ref="J78:J82" si="8">I78/2</f>
        <v>70.35</v>
      </c>
      <c r="K78" s="10"/>
      <c r="L78" s="10">
        <f t="shared" ref="L78:L82" si="9">J78</f>
        <v>70.35</v>
      </c>
      <c r="M78" s="10">
        <v>1</v>
      </c>
    </row>
    <row r="79" s="1" customFormat="1" spans="1:13">
      <c r="A79" s="17" t="s">
        <v>169</v>
      </c>
      <c r="B79" s="17" t="s">
        <v>170</v>
      </c>
      <c r="C79" s="9" t="s">
        <v>155</v>
      </c>
      <c r="D79" s="9" t="s">
        <v>168</v>
      </c>
      <c r="E79" s="17">
        <v>63.7</v>
      </c>
      <c r="F79" s="17">
        <v>67.7</v>
      </c>
      <c r="G79" s="10"/>
      <c r="H79" s="10"/>
      <c r="I79" s="10">
        <f t="shared" si="7"/>
        <v>131.4</v>
      </c>
      <c r="J79" s="10">
        <f t="shared" si="8"/>
        <v>65.7</v>
      </c>
      <c r="K79" s="10"/>
      <c r="L79" s="10">
        <f t="shared" si="9"/>
        <v>65.7</v>
      </c>
      <c r="M79" s="10">
        <v>2</v>
      </c>
    </row>
    <row r="80" s="1" customFormat="1" spans="1:13">
      <c r="A80" s="17" t="s">
        <v>171</v>
      </c>
      <c r="B80" s="17" t="s">
        <v>172</v>
      </c>
      <c r="C80" s="9" t="s">
        <v>155</v>
      </c>
      <c r="D80" s="9" t="s">
        <v>168</v>
      </c>
      <c r="E80" s="17">
        <v>57.6</v>
      </c>
      <c r="F80" s="17">
        <v>63.6</v>
      </c>
      <c r="G80" s="10"/>
      <c r="H80" s="10"/>
      <c r="I80" s="10">
        <f t="shared" si="7"/>
        <v>121.2</v>
      </c>
      <c r="J80" s="10">
        <f t="shared" si="8"/>
        <v>60.6</v>
      </c>
      <c r="K80" s="10"/>
      <c r="L80" s="10">
        <f t="shared" si="9"/>
        <v>60.6</v>
      </c>
      <c r="M80" s="10">
        <v>3</v>
      </c>
    </row>
    <row r="81" s="1" customFormat="1" spans="1:13">
      <c r="A81" s="17" t="s">
        <v>173</v>
      </c>
      <c r="B81" s="17" t="s">
        <v>174</v>
      </c>
      <c r="C81" s="9" t="s">
        <v>155</v>
      </c>
      <c r="D81" s="9" t="s">
        <v>168</v>
      </c>
      <c r="E81" s="17">
        <v>50.3</v>
      </c>
      <c r="F81" s="17">
        <v>70.6</v>
      </c>
      <c r="G81" s="10"/>
      <c r="H81" s="10"/>
      <c r="I81" s="10">
        <f t="shared" si="7"/>
        <v>120.9</v>
      </c>
      <c r="J81" s="10">
        <f t="shared" si="8"/>
        <v>60.45</v>
      </c>
      <c r="K81" s="10"/>
      <c r="L81" s="10">
        <f t="shared" si="9"/>
        <v>60.45</v>
      </c>
      <c r="M81" s="10">
        <v>4</v>
      </c>
    </row>
    <row r="82" s="1" customFormat="1" spans="1:13">
      <c r="A82" s="17" t="s">
        <v>175</v>
      </c>
      <c r="B82" s="17" t="s">
        <v>176</v>
      </c>
      <c r="C82" s="9" t="s">
        <v>155</v>
      </c>
      <c r="D82" s="9" t="s">
        <v>168</v>
      </c>
      <c r="E82" s="17">
        <v>49.1</v>
      </c>
      <c r="F82" s="17">
        <v>70.9</v>
      </c>
      <c r="G82" s="10"/>
      <c r="H82" s="10"/>
      <c r="I82" s="10">
        <f t="shared" si="7"/>
        <v>120</v>
      </c>
      <c r="J82" s="10">
        <f t="shared" si="8"/>
        <v>60</v>
      </c>
      <c r="K82" s="10"/>
      <c r="L82" s="10">
        <f t="shared" si="9"/>
        <v>60</v>
      </c>
      <c r="M82" s="10">
        <v>5</v>
      </c>
    </row>
    <row r="83" s="1" customFormat="1" ht="20" customHeight="1" spans="1:13">
      <c r="A83" s="6" t="s">
        <v>177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6"/>
    </row>
    <row r="84" s="1" customFormat="1" spans="1:13">
      <c r="A84" s="17" t="s">
        <v>178</v>
      </c>
      <c r="B84" s="17" t="s">
        <v>179</v>
      </c>
      <c r="C84" s="9" t="s">
        <v>155</v>
      </c>
      <c r="D84" s="17" t="s">
        <v>180</v>
      </c>
      <c r="E84" s="17">
        <v>56.5</v>
      </c>
      <c r="F84" s="17">
        <v>78.4</v>
      </c>
      <c r="G84" s="10"/>
      <c r="H84" s="10"/>
      <c r="I84" s="10">
        <f t="shared" ref="I84:I88" si="10">E84+F84</f>
        <v>134.9</v>
      </c>
      <c r="J84" s="10">
        <f t="shared" ref="J84:J88" si="11">I84/2</f>
        <v>67.45</v>
      </c>
      <c r="K84" s="10"/>
      <c r="L84" s="10">
        <f t="shared" ref="L84:L88" si="12">J84</f>
        <v>67.45</v>
      </c>
      <c r="M84" s="10">
        <v>1</v>
      </c>
    </row>
    <row r="85" s="1" customFormat="1" spans="1:13">
      <c r="A85" s="17" t="s">
        <v>181</v>
      </c>
      <c r="B85" s="17" t="s">
        <v>182</v>
      </c>
      <c r="C85" s="9" t="s">
        <v>155</v>
      </c>
      <c r="D85" s="17" t="s">
        <v>180</v>
      </c>
      <c r="E85" s="17">
        <v>58.5</v>
      </c>
      <c r="F85" s="17">
        <v>68.6</v>
      </c>
      <c r="G85" s="10"/>
      <c r="H85" s="10"/>
      <c r="I85" s="10">
        <f t="shared" si="10"/>
        <v>127.1</v>
      </c>
      <c r="J85" s="10">
        <f t="shared" si="11"/>
        <v>63.55</v>
      </c>
      <c r="K85" s="10"/>
      <c r="L85" s="10">
        <f t="shared" si="12"/>
        <v>63.55</v>
      </c>
      <c r="M85" s="10">
        <v>2</v>
      </c>
    </row>
    <row r="86" s="1" customFormat="1" spans="1:13">
      <c r="A86" s="17" t="s">
        <v>183</v>
      </c>
      <c r="B86" s="17" t="s">
        <v>184</v>
      </c>
      <c r="C86" s="9" t="s">
        <v>155</v>
      </c>
      <c r="D86" s="17" t="s">
        <v>180</v>
      </c>
      <c r="E86" s="17">
        <v>56.7</v>
      </c>
      <c r="F86" s="17">
        <v>69.6</v>
      </c>
      <c r="G86" s="10"/>
      <c r="H86" s="10"/>
      <c r="I86" s="10">
        <f t="shared" si="10"/>
        <v>126.3</v>
      </c>
      <c r="J86" s="10">
        <f t="shared" si="11"/>
        <v>63.15</v>
      </c>
      <c r="K86" s="10"/>
      <c r="L86" s="10">
        <f t="shared" si="12"/>
        <v>63.15</v>
      </c>
      <c r="M86" s="10">
        <v>3</v>
      </c>
    </row>
    <row r="87" s="1" customFormat="1" spans="1:13">
      <c r="A87" s="17" t="s">
        <v>185</v>
      </c>
      <c r="B87" s="17" t="s">
        <v>186</v>
      </c>
      <c r="C87" s="9" t="s">
        <v>155</v>
      </c>
      <c r="D87" s="17" t="s">
        <v>180</v>
      </c>
      <c r="E87" s="17">
        <v>51.9</v>
      </c>
      <c r="F87" s="17">
        <v>72.6</v>
      </c>
      <c r="G87" s="10"/>
      <c r="H87" s="10"/>
      <c r="I87" s="10">
        <f t="shared" si="10"/>
        <v>124.5</v>
      </c>
      <c r="J87" s="10">
        <f t="shared" si="11"/>
        <v>62.25</v>
      </c>
      <c r="K87" s="10"/>
      <c r="L87" s="10">
        <f t="shared" si="12"/>
        <v>62.25</v>
      </c>
      <c r="M87" s="10">
        <v>4</v>
      </c>
    </row>
    <row r="88" s="1" customFormat="1" spans="1:13">
      <c r="A88" s="17" t="s">
        <v>187</v>
      </c>
      <c r="B88" s="17" t="s">
        <v>188</v>
      </c>
      <c r="C88" s="9" t="s">
        <v>155</v>
      </c>
      <c r="D88" s="17" t="s">
        <v>180</v>
      </c>
      <c r="E88" s="17">
        <v>55.6</v>
      </c>
      <c r="F88" s="17">
        <v>67.2</v>
      </c>
      <c r="G88" s="10"/>
      <c r="H88" s="10"/>
      <c r="I88" s="10">
        <f t="shared" si="10"/>
        <v>122.8</v>
      </c>
      <c r="J88" s="10">
        <f t="shared" si="11"/>
        <v>61.4</v>
      </c>
      <c r="K88" s="10"/>
      <c r="L88" s="10">
        <f t="shared" si="12"/>
        <v>61.4</v>
      </c>
      <c r="M88" s="10">
        <v>5</v>
      </c>
    </row>
    <row r="89" ht="20" customHeight="1" spans="1:13">
      <c r="A89" s="18" t="s">
        <v>189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3"/>
    </row>
    <row r="90" spans="1:13">
      <c r="A90" s="20" t="s">
        <v>190</v>
      </c>
      <c r="B90" s="21" t="s">
        <v>191</v>
      </c>
      <c r="C90" s="20" t="s">
        <v>192</v>
      </c>
      <c r="D90" s="20" t="s">
        <v>193</v>
      </c>
      <c r="E90" s="20">
        <v>58.6</v>
      </c>
      <c r="F90" s="20">
        <v>69.8</v>
      </c>
      <c r="G90" s="21"/>
      <c r="H90" s="21"/>
      <c r="I90" s="21">
        <f t="shared" ref="I90:I94" si="13">E90+F90</f>
        <v>128.4</v>
      </c>
      <c r="J90" s="21">
        <f t="shared" ref="J90:J94" si="14">I90*0.5</f>
        <v>64.2</v>
      </c>
      <c r="K90" s="21"/>
      <c r="L90" s="21">
        <f t="shared" ref="L90:L94" si="15">J90+K90</f>
        <v>64.2</v>
      </c>
      <c r="M90" s="21">
        <v>1</v>
      </c>
    </row>
    <row r="91" spans="1:13">
      <c r="A91" s="20" t="s">
        <v>194</v>
      </c>
      <c r="B91" s="21" t="s">
        <v>195</v>
      </c>
      <c r="C91" s="20" t="s">
        <v>192</v>
      </c>
      <c r="D91" s="20" t="s">
        <v>193</v>
      </c>
      <c r="E91" s="20">
        <v>57.4</v>
      </c>
      <c r="F91" s="20">
        <v>69.7</v>
      </c>
      <c r="G91" s="21"/>
      <c r="H91" s="21"/>
      <c r="I91" s="21">
        <f t="shared" si="13"/>
        <v>127.1</v>
      </c>
      <c r="J91" s="21">
        <f t="shared" si="14"/>
        <v>63.55</v>
      </c>
      <c r="K91" s="21"/>
      <c r="L91" s="21">
        <f t="shared" si="15"/>
        <v>63.55</v>
      </c>
      <c r="M91" s="21">
        <v>2</v>
      </c>
    </row>
    <row r="92" spans="1:13">
      <c r="A92" s="20" t="s">
        <v>196</v>
      </c>
      <c r="B92" s="21" t="s">
        <v>197</v>
      </c>
      <c r="C92" s="20" t="s">
        <v>192</v>
      </c>
      <c r="D92" s="20" t="s">
        <v>193</v>
      </c>
      <c r="E92" s="20">
        <v>54.5</v>
      </c>
      <c r="F92" s="20">
        <v>72.5</v>
      </c>
      <c r="G92" s="21"/>
      <c r="H92" s="21"/>
      <c r="I92" s="21">
        <f t="shared" si="13"/>
        <v>127</v>
      </c>
      <c r="J92" s="21">
        <f t="shared" si="14"/>
        <v>63.5</v>
      </c>
      <c r="K92" s="21"/>
      <c r="L92" s="21">
        <f t="shared" si="15"/>
        <v>63.5</v>
      </c>
      <c r="M92" s="21">
        <v>3</v>
      </c>
    </row>
    <row r="93" spans="1:13">
      <c r="A93" s="20" t="s">
        <v>198</v>
      </c>
      <c r="B93" s="21" t="s">
        <v>199</v>
      </c>
      <c r="C93" s="20" t="s">
        <v>192</v>
      </c>
      <c r="D93" s="20" t="s">
        <v>193</v>
      </c>
      <c r="E93" s="20">
        <v>52.3</v>
      </c>
      <c r="F93" s="20">
        <v>71.8</v>
      </c>
      <c r="G93" s="21"/>
      <c r="H93" s="21"/>
      <c r="I93" s="21">
        <f t="shared" si="13"/>
        <v>124.1</v>
      </c>
      <c r="J93" s="21">
        <f t="shared" si="14"/>
        <v>62.05</v>
      </c>
      <c r="K93" s="21"/>
      <c r="L93" s="21">
        <f t="shared" si="15"/>
        <v>62.05</v>
      </c>
      <c r="M93" s="21">
        <v>4</v>
      </c>
    </row>
    <row r="94" spans="1:13">
      <c r="A94" s="20" t="s">
        <v>200</v>
      </c>
      <c r="B94" s="21" t="s">
        <v>201</v>
      </c>
      <c r="C94" s="20" t="s">
        <v>192</v>
      </c>
      <c r="D94" s="20" t="s">
        <v>193</v>
      </c>
      <c r="E94" s="20">
        <v>49.5</v>
      </c>
      <c r="F94" s="20">
        <v>74.4</v>
      </c>
      <c r="G94" s="21"/>
      <c r="H94" s="21"/>
      <c r="I94" s="21">
        <f t="shared" si="13"/>
        <v>123.9</v>
      </c>
      <c r="J94" s="21">
        <f t="shared" si="14"/>
        <v>61.95</v>
      </c>
      <c r="K94" s="21"/>
      <c r="L94" s="21">
        <f t="shared" si="15"/>
        <v>61.95</v>
      </c>
      <c r="M94" s="21">
        <v>5</v>
      </c>
    </row>
    <row r="95" ht="20" customHeight="1" spans="1:13">
      <c r="A95" s="18" t="s">
        <v>202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3"/>
    </row>
    <row r="96" spans="1:13">
      <c r="A96" s="20" t="s">
        <v>203</v>
      </c>
      <c r="B96" s="20" t="s">
        <v>204</v>
      </c>
      <c r="C96" s="20" t="s">
        <v>192</v>
      </c>
      <c r="D96" s="20" t="s">
        <v>205</v>
      </c>
      <c r="E96" s="20">
        <v>58.3</v>
      </c>
      <c r="F96" s="20">
        <v>63.5</v>
      </c>
      <c r="G96" s="21"/>
      <c r="H96" s="21"/>
      <c r="I96" s="21">
        <f t="shared" ref="I96:I100" si="16">E96+F96</f>
        <v>121.8</v>
      </c>
      <c r="J96" s="21">
        <f t="shared" ref="J96:J100" si="17">I96*0.5</f>
        <v>60.9</v>
      </c>
      <c r="K96" s="21"/>
      <c r="L96" s="21">
        <f t="shared" ref="L96:L100" si="18">J96+K96</f>
        <v>60.9</v>
      </c>
      <c r="M96" s="21">
        <v>1</v>
      </c>
    </row>
    <row r="97" spans="1:13">
      <c r="A97" s="20" t="s">
        <v>206</v>
      </c>
      <c r="B97" s="20" t="s">
        <v>207</v>
      </c>
      <c r="C97" s="20" t="s">
        <v>192</v>
      </c>
      <c r="D97" s="20" t="s">
        <v>205</v>
      </c>
      <c r="E97" s="20">
        <v>49.4</v>
      </c>
      <c r="F97" s="20">
        <v>68.3</v>
      </c>
      <c r="G97" s="21"/>
      <c r="H97" s="21"/>
      <c r="I97" s="21">
        <f t="shared" si="16"/>
        <v>117.7</v>
      </c>
      <c r="J97" s="21">
        <f t="shared" si="17"/>
        <v>58.85</v>
      </c>
      <c r="K97" s="21"/>
      <c r="L97" s="21">
        <f t="shared" si="18"/>
        <v>58.85</v>
      </c>
      <c r="M97" s="21">
        <v>2</v>
      </c>
    </row>
    <row r="98" spans="1:13">
      <c r="A98" s="20" t="s">
        <v>208</v>
      </c>
      <c r="B98" s="20" t="s">
        <v>209</v>
      </c>
      <c r="C98" s="20" t="s">
        <v>192</v>
      </c>
      <c r="D98" s="20" t="s">
        <v>205</v>
      </c>
      <c r="E98" s="20">
        <v>50.1</v>
      </c>
      <c r="F98" s="20">
        <v>66.5</v>
      </c>
      <c r="G98" s="21"/>
      <c r="H98" s="21"/>
      <c r="I98" s="21">
        <f t="shared" si="16"/>
        <v>116.6</v>
      </c>
      <c r="J98" s="21">
        <f t="shared" si="17"/>
        <v>58.3</v>
      </c>
      <c r="K98" s="21"/>
      <c r="L98" s="21">
        <f t="shared" si="18"/>
        <v>58.3</v>
      </c>
      <c r="M98" s="21">
        <v>3</v>
      </c>
    </row>
    <row r="99" spans="1:13">
      <c r="A99" s="20" t="s">
        <v>210</v>
      </c>
      <c r="B99" s="20" t="s">
        <v>211</v>
      </c>
      <c r="C99" s="20" t="s">
        <v>192</v>
      </c>
      <c r="D99" s="20" t="s">
        <v>205</v>
      </c>
      <c r="E99" s="20">
        <v>43.4</v>
      </c>
      <c r="F99" s="20">
        <v>69.8</v>
      </c>
      <c r="G99" s="21"/>
      <c r="H99" s="21"/>
      <c r="I99" s="21">
        <f t="shared" si="16"/>
        <v>113.2</v>
      </c>
      <c r="J99" s="21">
        <f t="shared" si="17"/>
        <v>56.6</v>
      </c>
      <c r="K99" s="21"/>
      <c r="L99" s="21">
        <f t="shared" si="18"/>
        <v>56.6</v>
      </c>
      <c r="M99" s="21">
        <v>4</v>
      </c>
    </row>
    <row r="100" spans="1:13">
      <c r="A100" s="20" t="s">
        <v>212</v>
      </c>
      <c r="B100" s="20" t="s">
        <v>213</v>
      </c>
      <c r="C100" s="20" t="s">
        <v>192</v>
      </c>
      <c r="D100" s="20" t="s">
        <v>205</v>
      </c>
      <c r="E100" s="20">
        <v>42.9</v>
      </c>
      <c r="F100" s="20">
        <v>64.3</v>
      </c>
      <c r="G100" s="21"/>
      <c r="H100" s="21"/>
      <c r="I100" s="21">
        <f t="shared" si="16"/>
        <v>107.2</v>
      </c>
      <c r="J100" s="21">
        <f t="shared" si="17"/>
        <v>53.6</v>
      </c>
      <c r="K100" s="21"/>
      <c r="L100" s="21">
        <f t="shared" si="18"/>
        <v>53.6</v>
      </c>
      <c r="M100" s="21">
        <v>5</v>
      </c>
    </row>
    <row r="101" ht="20" customHeight="1" spans="1:13">
      <c r="A101" s="18" t="s">
        <v>214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</row>
    <row r="102" spans="1:13">
      <c r="A102" s="20" t="s">
        <v>215</v>
      </c>
      <c r="B102" s="20" t="s">
        <v>216</v>
      </c>
      <c r="C102" s="20" t="s">
        <v>192</v>
      </c>
      <c r="D102" s="20" t="s">
        <v>217</v>
      </c>
      <c r="E102" s="20">
        <v>53.4</v>
      </c>
      <c r="F102" s="20">
        <v>72.5</v>
      </c>
      <c r="G102" s="21"/>
      <c r="H102" s="21"/>
      <c r="I102" s="21">
        <f t="shared" ref="I102:I106" si="19">E102+F102</f>
        <v>125.9</v>
      </c>
      <c r="J102" s="21">
        <f t="shared" ref="J102:J106" si="20">I102*0.5</f>
        <v>62.95</v>
      </c>
      <c r="K102" s="21"/>
      <c r="L102" s="21">
        <f t="shared" ref="L102:L106" si="21">J102+K102</f>
        <v>62.95</v>
      </c>
      <c r="M102" s="21">
        <v>1</v>
      </c>
    </row>
    <row r="103" spans="1:13">
      <c r="A103" s="20" t="s">
        <v>218</v>
      </c>
      <c r="B103" s="20" t="s">
        <v>219</v>
      </c>
      <c r="C103" s="20" t="s">
        <v>192</v>
      </c>
      <c r="D103" s="20" t="s">
        <v>217</v>
      </c>
      <c r="E103" s="20">
        <v>55.4</v>
      </c>
      <c r="F103" s="20">
        <v>68.1</v>
      </c>
      <c r="G103" s="21"/>
      <c r="H103" s="21"/>
      <c r="I103" s="21">
        <f t="shared" si="19"/>
        <v>123.5</v>
      </c>
      <c r="J103" s="21">
        <f t="shared" si="20"/>
        <v>61.75</v>
      </c>
      <c r="K103" s="21"/>
      <c r="L103" s="21">
        <f t="shared" si="21"/>
        <v>61.75</v>
      </c>
      <c r="M103" s="21">
        <v>2</v>
      </c>
    </row>
    <row r="104" spans="1:13">
      <c r="A104" s="20" t="s">
        <v>220</v>
      </c>
      <c r="B104" s="20" t="s">
        <v>221</v>
      </c>
      <c r="C104" s="20" t="s">
        <v>192</v>
      </c>
      <c r="D104" s="20" t="s">
        <v>217</v>
      </c>
      <c r="E104" s="20">
        <v>58.4</v>
      </c>
      <c r="F104" s="20">
        <v>64.2</v>
      </c>
      <c r="G104" s="21"/>
      <c r="H104" s="21"/>
      <c r="I104" s="21">
        <f t="shared" si="19"/>
        <v>122.6</v>
      </c>
      <c r="J104" s="21">
        <f t="shared" si="20"/>
        <v>61.3</v>
      </c>
      <c r="K104" s="21"/>
      <c r="L104" s="21">
        <f t="shared" si="21"/>
        <v>61.3</v>
      </c>
      <c r="M104" s="21">
        <v>3</v>
      </c>
    </row>
    <row r="105" spans="1:13">
      <c r="A105" s="20" t="s">
        <v>222</v>
      </c>
      <c r="B105" s="20" t="s">
        <v>223</v>
      </c>
      <c r="C105" s="20" t="s">
        <v>192</v>
      </c>
      <c r="D105" s="20" t="s">
        <v>217</v>
      </c>
      <c r="E105" s="20">
        <v>57.9</v>
      </c>
      <c r="F105" s="20">
        <v>62.2</v>
      </c>
      <c r="G105" s="21"/>
      <c r="H105" s="21"/>
      <c r="I105" s="21">
        <f t="shared" si="19"/>
        <v>120.1</v>
      </c>
      <c r="J105" s="21">
        <f t="shared" si="20"/>
        <v>60.05</v>
      </c>
      <c r="K105" s="21"/>
      <c r="L105" s="21">
        <f t="shared" si="21"/>
        <v>60.05</v>
      </c>
      <c r="M105" s="21">
        <v>4</v>
      </c>
    </row>
    <row r="106" spans="1:13">
      <c r="A106" s="20" t="s">
        <v>224</v>
      </c>
      <c r="B106" s="20" t="s">
        <v>225</v>
      </c>
      <c r="C106" s="20" t="s">
        <v>192</v>
      </c>
      <c r="D106" s="20" t="s">
        <v>217</v>
      </c>
      <c r="E106" s="20">
        <v>49.6</v>
      </c>
      <c r="F106" s="20">
        <v>69.6</v>
      </c>
      <c r="G106" s="21"/>
      <c r="H106" s="21"/>
      <c r="I106" s="21">
        <f t="shared" si="19"/>
        <v>119.2</v>
      </c>
      <c r="J106" s="21">
        <f t="shared" si="20"/>
        <v>59.6</v>
      </c>
      <c r="K106" s="21"/>
      <c r="L106" s="21">
        <f t="shared" si="21"/>
        <v>59.6</v>
      </c>
      <c r="M106" s="21">
        <v>5</v>
      </c>
    </row>
    <row r="107" ht="20" customHeight="1" spans="1:13">
      <c r="A107" s="6" t="s">
        <v>226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6"/>
    </row>
    <row r="108" spans="1:13">
      <c r="A108" s="22" t="s">
        <v>227</v>
      </c>
      <c r="B108" s="22" t="s">
        <v>228</v>
      </c>
      <c r="C108" s="22" t="s">
        <v>229</v>
      </c>
      <c r="D108" s="22" t="s">
        <v>230</v>
      </c>
      <c r="E108" s="10">
        <v>64.9</v>
      </c>
      <c r="F108" s="10">
        <v>80.6</v>
      </c>
      <c r="G108" s="10"/>
      <c r="H108" s="10"/>
      <c r="I108" s="10">
        <f t="shared" ref="I108:I112" si="22">E108+F108</f>
        <v>145.5</v>
      </c>
      <c r="J108" s="10">
        <f t="shared" ref="J108:J112" si="23">I108*0.5</f>
        <v>72.75</v>
      </c>
      <c r="K108" s="10"/>
      <c r="L108" s="10">
        <f t="shared" ref="L108:L112" si="24">J108</f>
        <v>72.75</v>
      </c>
      <c r="M108" s="10">
        <v>1</v>
      </c>
    </row>
    <row r="109" spans="1:13">
      <c r="A109" s="22" t="s">
        <v>231</v>
      </c>
      <c r="B109" s="22" t="s">
        <v>232</v>
      </c>
      <c r="C109" s="22" t="s">
        <v>229</v>
      </c>
      <c r="D109" s="22" t="s">
        <v>230</v>
      </c>
      <c r="E109" s="10">
        <v>61.8</v>
      </c>
      <c r="F109" s="10">
        <v>79.1</v>
      </c>
      <c r="G109" s="10"/>
      <c r="H109" s="10"/>
      <c r="I109" s="10">
        <f t="shared" si="22"/>
        <v>140.9</v>
      </c>
      <c r="J109" s="10">
        <f t="shared" si="23"/>
        <v>70.45</v>
      </c>
      <c r="K109" s="10"/>
      <c r="L109" s="10">
        <f t="shared" si="24"/>
        <v>70.45</v>
      </c>
      <c r="M109" s="10">
        <v>2</v>
      </c>
    </row>
    <row r="110" spans="1:13">
      <c r="A110" s="22" t="s">
        <v>233</v>
      </c>
      <c r="B110" s="22" t="s">
        <v>234</v>
      </c>
      <c r="C110" s="22" t="s">
        <v>229</v>
      </c>
      <c r="D110" s="22" t="s">
        <v>230</v>
      </c>
      <c r="E110" s="10">
        <v>61.3</v>
      </c>
      <c r="F110" s="10">
        <v>75</v>
      </c>
      <c r="G110" s="10"/>
      <c r="H110" s="10"/>
      <c r="I110" s="10">
        <f t="shared" si="22"/>
        <v>136.3</v>
      </c>
      <c r="J110" s="10">
        <f t="shared" si="23"/>
        <v>68.15</v>
      </c>
      <c r="K110" s="10"/>
      <c r="L110" s="10">
        <f t="shared" si="24"/>
        <v>68.15</v>
      </c>
      <c r="M110" s="10">
        <v>3</v>
      </c>
    </row>
    <row r="111" spans="1:13">
      <c r="A111" s="22" t="s">
        <v>235</v>
      </c>
      <c r="B111" s="22" t="s">
        <v>236</v>
      </c>
      <c r="C111" s="22" t="s">
        <v>229</v>
      </c>
      <c r="D111" s="22" t="s">
        <v>230</v>
      </c>
      <c r="E111" s="10">
        <v>59.3</v>
      </c>
      <c r="F111" s="10">
        <v>75.8</v>
      </c>
      <c r="G111" s="10"/>
      <c r="H111" s="10"/>
      <c r="I111" s="10">
        <f t="shared" si="22"/>
        <v>135.1</v>
      </c>
      <c r="J111" s="10">
        <f t="shared" si="23"/>
        <v>67.55</v>
      </c>
      <c r="K111" s="10"/>
      <c r="L111" s="10">
        <f t="shared" si="24"/>
        <v>67.55</v>
      </c>
      <c r="M111" s="10">
        <v>4</v>
      </c>
    </row>
    <row r="112" spans="1:13">
      <c r="A112" s="22" t="s">
        <v>237</v>
      </c>
      <c r="B112" s="22" t="s">
        <v>238</v>
      </c>
      <c r="C112" s="22" t="s">
        <v>229</v>
      </c>
      <c r="D112" s="22" t="s">
        <v>230</v>
      </c>
      <c r="E112" s="10">
        <v>57.8</v>
      </c>
      <c r="F112" s="10">
        <v>75.6</v>
      </c>
      <c r="G112" s="10"/>
      <c r="H112" s="10"/>
      <c r="I112" s="10">
        <f t="shared" si="22"/>
        <v>133.4</v>
      </c>
      <c r="J112" s="10">
        <f t="shared" si="23"/>
        <v>66.7</v>
      </c>
      <c r="K112" s="10"/>
      <c r="L112" s="10">
        <f t="shared" si="24"/>
        <v>66.7</v>
      </c>
      <c r="M112" s="10">
        <v>5</v>
      </c>
    </row>
    <row r="113" ht="20" customHeight="1" spans="1:13">
      <c r="A113" s="6" t="s">
        <v>239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6"/>
    </row>
    <row r="114" spans="1:13">
      <c r="A114" s="10" t="s">
        <v>240</v>
      </c>
      <c r="B114" s="8" t="s">
        <v>241</v>
      </c>
      <c r="C114" s="8" t="s">
        <v>242</v>
      </c>
      <c r="D114" s="8" t="s">
        <v>243</v>
      </c>
      <c r="E114" s="8">
        <v>59.7</v>
      </c>
      <c r="F114" s="8">
        <v>76.3</v>
      </c>
      <c r="G114" s="10"/>
      <c r="H114" s="10"/>
      <c r="I114" s="10">
        <v>136</v>
      </c>
      <c r="J114" s="10">
        <v>68</v>
      </c>
      <c r="K114" s="10"/>
      <c r="L114" s="10">
        <v>68</v>
      </c>
      <c r="M114" s="10">
        <v>1</v>
      </c>
    </row>
    <row r="115" spans="1:13">
      <c r="A115" s="10" t="s">
        <v>244</v>
      </c>
      <c r="B115" s="8" t="s">
        <v>245</v>
      </c>
      <c r="C115" s="8" t="s">
        <v>242</v>
      </c>
      <c r="D115" s="8" t="s">
        <v>243</v>
      </c>
      <c r="E115" s="8">
        <v>56.3</v>
      </c>
      <c r="F115" s="8">
        <v>76.2</v>
      </c>
      <c r="G115" s="10"/>
      <c r="H115" s="10"/>
      <c r="I115" s="10">
        <v>132.5</v>
      </c>
      <c r="J115" s="10">
        <v>66.25</v>
      </c>
      <c r="K115" s="10"/>
      <c r="L115" s="10">
        <v>66.25</v>
      </c>
      <c r="M115" s="10">
        <v>2</v>
      </c>
    </row>
    <row r="116" spans="1:13">
      <c r="A116" s="10" t="s">
        <v>246</v>
      </c>
      <c r="B116" s="8" t="s">
        <v>247</v>
      </c>
      <c r="C116" s="8" t="s">
        <v>242</v>
      </c>
      <c r="D116" s="8" t="s">
        <v>243</v>
      </c>
      <c r="E116" s="8">
        <v>67.1</v>
      </c>
      <c r="F116" s="8">
        <v>64.1</v>
      </c>
      <c r="G116" s="10"/>
      <c r="H116" s="10"/>
      <c r="I116" s="10">
        <v>131.2</v>
      </c>
      <c r="J116" s="10">
        <v>65.6</v>
      </c>
      <c r="K116" s="10"/>
      <c r="L116" s="10">
        <v>65.6</v>
      </c>
      <c r="M116" s="10">
        <v>3</v>
      </c>
    </row>
    <row r="117" spans="1:13">
      <c r="A117" s="10" t="s">
        <v>248</v>
      </c>
      <c r="B117" s="8" t="s">
        <v>249</v>
      </c>
      <c r="C117" s="8" t="s">
        <v>242</v>
      </c>
      <c r="D117" s="8" t="s">
        <v>243</v>
      </c>
      <c r="E117" s="8">
        <v>54.5</v>
      </c>
      <c r="F117" s="8">
        <v>74.5</v>
      </c>
      <c r="G117" s="10"/>
      <c r="H117" s="10"/>
      <c r="I117" s="10">
        <v>129</v>
      </c>
      <c r="J117" s="10">
        <v>64.5</v>
      </c>
      <c r="K117" s="10"/>
      <c r="L117" s="10">
        <v>64.5</v>
      </c>
      <c r="M117" s="10">
        <v>4</v>
      </c>
    </row>
    <row r="118" spans="1:13">
      <c r="A118" s="10" t="s">
        <v>250</v>
      </c>
      <c r="B118" s="8" t="s">
        <v>251</v>
      </c>
      <c r="C118" s="8" t="s">
        <v>242</v>
      </c>
      <c r="D118" s="8" t="s">
        <v>243</v>
      </c>
      <c r="E118" s="8">
        <v>57.1</v>
      </c>
      <c r="F118" s="8">
        <v>71.1</v>
      </c>
      <c r="G118" s="10"/>
      <c r="H118" s="10"/>
      <c r="I118" s="10">
        <v>128.2</v>
      </c>
      <c r="J118" s="10">
        <v>64.1</v>
      </c>
      <c r="K118" s="10"/>
      <c r="L118" s="10">
        <v>64.1</v>
      </c>
      <c r="M118" s="10">
        <v>5</v>
      </c>
    </row>
    <row r="119" ht="20" customHeight="1" spans="1:13">
      <c r="A119" s="6" t="s">
        <v>252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6"/>
    </row>
    <row r="120" spans="1:13">
      <c r="A120" s="8" t="s">
        <v>253</v>
      </c>
      <c r="B120" s="8" t="s">
        <v>254</v>
      </c>
      <c r="C120" s="8" t="s">
        <v>242</v>
      </c>
      <c r="D120" s="8" t="s">
        <v>255</v>
      </c>
      <c r="E120" s="8">
        <v>56</v>
      </c>
      <c r="F120" s="8">
        <v>75.2</v>
      </c>
      <c r="G120" s="10"/>
      <c r="H120" s="10"/>
      <c r="I120" s="10">
        <v>131.2</v>
      </c>
      <c r="J120" s="10">
        <v>65.6</v>
      </c>
      <c r="K120" s="10"/>
      <c r="L120" s="10">
        <v>65.6</v>
      </c>
      <c r="M120" s="10">
        <v>1</v>
      </c>
    </row>
    <row r="121" spans="1:13">
      <c r="A121" s="8" t="s">
        <v>256</v>
      </c>
      <c r="B121" s="8" t="s">
        <v>257</v>
      </c>
      <c r="C121" s="8" t="s">
        <v>242</v>
      </c>
      <c r="D121" s="8" t="s">
        <v>255</v>
      </c>
      <c r="E121" s="8">
        <v>52.1</v>
      </c>
      <c r="F121" s="8">
        <v>68.5</v>
      </c>
      <c r="G121" s="10"/>
      <c r="H121" s="10"/>
      <c r="I121" s="10">
        <v>120.6</v>
      </c>
      <c r="J121" s="10">
        <v>60.3</v>
      </c>
      <c r="K121" s="10"/>
      <c r="L121" s="10">
        <v>60.3</v>
      </c>
      <c r="M121" s="10">
        <v>2</v>
      </c>
    </row>
    <row r="122" spans="1:13">
      <c r="A122" s="8" t="s">
        <v>258</v>
      </c>
      <c r="B122" s="8" t="s">
        <v>259</v>
      </c>
      <c r="C122" s="8" t="s">
        <v>242</v>
      </c>
      <c r="D122" s="8" t="s">
        <v>255</v>
      </c>
      <c r="E122" s="8">
        <v>51.9</v>
      </c>
      <c r="F122" s="8">
        <v>66.9</v>
      </c>
      <c r="G122" s="10"/>
      <c r="H122" s="10"/>
      <c r="I122" s="10">
        <v>118.8</v>
      </c>
      <c r="J122" s="10">
        <v>59.4</v>
      </c>
      <c r="K122" s="10"/>
      <c r="L122" s="10">
        <v>59.4</v>
      </c>
      <c r="M122" s="10">
        <v>3</v>
      </c>
    </row>
    <row r="123" spans="1:13">
      <c r="A123" s="8" t="s">
        <v>260</v>
      </c>
      <c r="B123" s="8" t="s">
        <v>261</v>
      </c>
      <c r="C123" s="8" t="s">
        <v>242</v>
      </c>
      <c r="D123" s="8" t="s">
        <v>255</v>
      </c>
      <c r="E123" s="8">
        <v>49.9</v>
      </c>
      <c r="F123" s="8">
        <v>68.3</v>
      </c>
      <c r="G123" s="10"/>
      <c r="H123" s="10"/>
      <c r="I123" s="10">
        <v>118.2</v>
      </c>
      <c r="J123" s="10">
        <v>59.1</v>
      </c>
      <c r="K123" s="10"/>
      <c r="L123" s="10">
        <v>59.1</v>
      </c>
      <c r="M123" s="10">
        <v>4</v>
      </c>
    </row>
    <row r="124" spans="1:13">
      <c r="A124" s="8" t="s">
        <v>262</v>
      </c>
      <c r="B124" s="8" t="s">
        <v>263</v>
      </c>
      <c r="C124" s="8" t="s">
        <v>242</v>
      </c>
      <c r="D124" s="8" t="s">
        <v>255</v>
      </c>
      <c r="E124" s="8">
        <v>49.8</v>
      </c>
      <c r="F124" s="8">
        <v>68.2</v>
      </c>
      <c r="G124" s="10"/>
      <c r="H124" s="10"/>
      <c r="I124" s="10">
        <v>118</v>
      </c>
      <c r="J124" s="10">
        <v>59</v>
      </c>
      <c r="K124" s="10"/>
      <c r="L124" s="10">
        <v>59</v>
      </c>
      <c r="M124" s="10">
        <v>5</v>
      </c>
    </row>
    <row r="125" ht="20" customHeight="1" spans="1:13">
      <c r="A125" s="6" t="s">
        <v>264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6"/>
    </row>
    <row r="126" spans="1:13">
      <c r="A126" s="8" t="s">
        <v>265</v>
      </c>
      <c r="B126" s="8" t="s">
        <v>266</v>
      </c>
      <c r="C126" s="8" t="s">
        <v>267</v>
      </c>
      <c r="D126" s="8" t="s">
        <v>268</v>
      </c>
      <c r="E126" s="8">
        <v>61.8</v>
      </c>
      <c r="F126" s="8">
        <v>67.6</v>
      </c>
      <c r="G126" s="10"/>
      <c r="H126" s="10"/>
      <c r="I126" s="10">
        <v>129.4</v>
      </c>
      <c r="J126" s="10">
        <v>64.7</v>
      </c>
      <c r="K126" s="10"/>
      <c r="L126" s="10">
        <v>64.7</v>
      </c>
      <c r="M126" s="10">
        <v>1</v>
      </c>
    </row>
    <row r="127" spans="1:13">
      <c r="A127" s="8" t="s">
        <v>269</v>
      </c>
      <c r="B127" s="8" t="s">
        <v>270</v>
      </c>
      <c r="C127" s="8" t="s">
        <v>267</v>
      </c>
      <c r="D127" s="8" t="s">
        <v>268</v>
      </c>
      <c r="E127" s="8">
        <v>44.5</v>
      </c>
      <c r="F127" s="8">
        <v>67.5</v>
      </c>
      <c r="G127" s="10"/>
      <c r="H127" s="10"/>
      <c r="I127" s="10">
        <v>112</v>
      </c>
      <c r="J127" s="10">
        <v>56</v>
      </c>
      <c r="K127" s="10"/>
      <c r="L127" s="10">
        <v>56</v>
      </c>
      <c r="M127" s="10">
        <v>2</v>
      </c>
    </row>
    <row r="128" spans="1:13">
      <c r="A128" s="8" t="s">
        <v>271</v>
      </c>
      <c r="B128" s="8" t="s">
        <v>272</v>
      </c>
      <c r="C128" s="8" t="s">
        <v>267</v>
      </c>
      <c r="D128" s="8" t="s">
        <v>268</v>
      </c>
      <c r="E128" s="8">
        <v>47.9</v>
      </c>
      <c r="F128" s="8">
        <v>55.7</v>
      </c>
      <c r="G128" s="10"/>
      <c r="H128" s="10"/>
      <c r="I128" s="10">
        <v>103.6</v>
      </c>
      <c r="J128" s="10">
        <v>51.8</v>
      </c>
      <c r="K128" s="10"/>
      <c r="L128" s="10">
        <v>51.8</v>
      </c>
      <c r="M128" s="10">
        <v>3</v>
      </c>
    </row>
    <row r="129" spans="1:13">
      <c r="A129" s="8" t="s">
        <v>273</v>
      </c>
      <c r="B129" s="8" t="s">
        <v>274</v>
      </c>
      <c r="C129" s="8" t="s">
        <v>267</v>
      </c>
      <c r="D129" s="8" t="s">
        <v>268</v>
      </c>
      <c r="E129" s="8">
        <v>49.3</v>
      </c>
      <c r="F129" s="8">
        <v>54.2</v>
      </c>
      <c r="G129" s="10"/>
      <c r="H129" s="10"/>
      <c r="I129" s="10">
        <v>103.5</v>
      </c>
      <c r="J129" s="10">
        <v>51.75</v>
      </c>
      <c r="K129" s="10"/>
      <c r="L129" s="10">
        <v>51.75</v>
      </c>
      <c r="M129" s="10">
        <v>4</v>
      </c>
    </row>
    <row r="130" spans="1:13">
      <c r="A130" s="8" t="s">
        <v>275</v>
      </c>
      <c r="B130" s="8" t="s">
        <v>276</v>
      </c>
      <c r="C130" s="8" t="s">
        <v>267</v>
      </c>
      <c r="D130" s="8" t="s">
        <v>268</v>
      </c>
      <c r="E130" s="8">
        <v>39.7</v>
      </c>
      <c r="F130" s="8">
        <v>62.8</v>
      </c>
      <c r="G130" s="10"/>
      <c r="H130" s="10"/>
      <c r="I130" s="10">
        <v>102.5</v>
      </c>
      <c r="J130" s="10">
        <v>51.25</v>
      </c>
      <c r="K130" s="10"/>
      <c r="L130" s="10">
        <v>51.25</v>
      </c>
      <c r="M130" s="10">
        <v>5</v>
      </c>
    </row>
    <row r="131" ht="20" customHeight="1" spans="1:13">
      <c r="A131" s="6" t="s">
        <v>277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6"/>
    </row>
    <row r="132" spans="1:13">
      <c r="A132" s="24" t="s">
        <v>278</v>
      </c>
      <c r="B132" s="10" t="s">
        <v>279</v>
      </c>
      <c r="C132" s="9" t="s">
        <v>280</v>
      </c>
      <c r="D132" s="9" t="s">
        <v>281</v>
      </c>
      <c r="E132" s="10">
        <v>67.7</v>
      </c>
      <c r="F132" s="10">
        <v>77.9</v>
      </c>
      <c r="G132" s="10"/>
      <c r="H132" s="10"/>
      <c r="I132" s="10">
        <v>145.6</v>
      </c>
      <c r="J132" s="10">
        <v>72.8</v>
      </c>
      <c r="K132" s="10"/>
      <c r="L132" s="10">
        <v>72.8</v>
      </c>
      <c r="M132" s="10">
        <v>1</v>
      </c>
    </row>
    <row r="133" spans="1:13">
      <c r="A133" s="24" t="s">
        <v>282</v>
      </c>
      <c r="B133" s="10" t="s">
        <v>283</v>
      </c>
      <c r="C133" s="9" t="s">
        <v>280</v>
      </c>
      <c r="D133" s="9" t="s">
        <v>281</v>
      </c>
      <c r="E133" s="10">
        <v>59.2</v>
      </c>
      <c r="F133" s="10">
        <v>71.1</v>
      </c>
      <c r="G133" s="10"/>
      <c r="H133" s="10"/>
      <c r="I133" s="10">
        <v>130.3</v>
      </c>
      <c r="J133" s="10">
        <v>65.15</v>
      </c>
      <c r="K133" s="10"/>
      <c r="L133" s="10">
        <v>65.15</v>
      </c>
      <c r="M133" s="10">
        <v>2</v>
      </c>
    </row>
    <row r="134" spans="1:13">
      <c r="A134" s="24" t="s">
        <v>284</v>
      </c>
      <c r="B134" s="10" t="s">
        <v>285</v>
      </c>
      <c r="C134" s="9" t="s">
        <v>280</v>
      </c>
      <c r="D134" s="9" t="s">
        <v>281</v>
      </c>
      <c r="E134" s="10">
        <v>60.1</v>
      </c>
      <c r="F134" s="10">
        <v>69.6</v>
      </c>
      <c r="G134" s="10"/>
      <c r="H134" s="10"/>
      <c r="I134" s="10">
        <v>129.7</v>
      </c>
      <c r="J134" s="10">
        <v>64.85</v>
      </c>
      <c r="K134" s="10"/>
      <c r="L134" s="10">
        <v>64.85</v>
      </c>
      <c r="M134" s="10">
        <v>3</v>
      </c>
    </row>
    <row r="135" spans="1:13">
      <c r="A135" s="24" t="s">
        <v>286</v>
      </c>
      <c r="B135" s="10" t="s">
        <v>287</v>
      </c>
      <c r="C135" s="9" t="s">
        <v>280</v>
      </c>
      <c r="D135" s="9" t="s">
        <v>281</v>
      </c>
      <c r="E135" s="10">
        <v>59.7</v>
      </c>
      <c r="F135" s="10">
        <v>65.7</v>
      </c>
      <c r="G135" s="10"/>
      <c r="H135" s="10"/>
      <c r="I135" s="10">
        <v>125.4</v>
      </c>
      <c r="J135" s="10">
        <v>62.7</v>
      </c>
      <c r="K135" s="10"/>
      <c r="L135" s="10">
        <v>62.7</v>
      </c>
      <c r="M135" s="10">
        <v>4</v>
      </c>
    </row>
    <row r="136" spans="1:13">
      <c r="A136" s="24" t="s">
        <v>288</v>
      </c>
      <c r="B136" s="10" t="s">
        <v>289</v>
      </c>
      <c r="C136" s="9" t="s">
        <v>280</v>
      </c>
      <c r="D136" s="9" t="s">
        <v>281</v>
      </c>
      <c r="E136" s="10">
        <v>60.1</v>
      </c>
      <c r="F136" s="10">
        <v>63.6</v>
      </c>
      <c r="G136" s="10"/>
      <c r="H136" s="10"/>
      <c r="I136" s="10">
        <v>123.7</v>
      </c>
      <c r="J136" s="10">
        <v>61.85</v>
      </c>
      <c r="K136" s="10"/>
      <c r="L136" s="10">
        <v>61.85</v>
      </c>
      <c r="M136" s="10">
        <v>5</v>
      </c>
    </row>
    <row r="137" ht="20" customHeight="1" spans="1:13">
      <c r="A137" s="6" t="s">
        <v>290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6"/>
    </row>
    <row r="138" customHeight="1" spans="1:13">
      <c r="A138" s="24" t="s">
        <v>291</v>
      </c>
      <c r="B138" s="24" t="s">
        <v>292</v>
      </c>
      <c r="C138" s="25" t="s">
        <v>293</v>
      </c>
      <c r="D138" s="24" t="s">
        <v>294</v>
      </c>
      <c r="E138" s="24">
        <v>55</v>
      </c>
      <c r="F138" s="24">
        <v>75.3</v>
      </c>
      <c r="G138" s="24"/>
      <c r="H138" s="24"/>
      <c r="I138" s="24">
        <v>130.3</v>
      </c>
      <c r="J138" s="24">
        <v>65.15</v>
      </c>
      <c r="K138" s="24"/>
      <c r="L138" s="24">
        <v>65.15</v>
      </c>
      <c r="M138" s="24">
        <v>1</v>
      </c>
    </row>
    <row r="139" customHeight="1" spans="1:13">
      <c r="A139" s="24" t="s">
        <v>295</v>
      </c>
      <c r="B139" s="24" t="s">
        <v>296</v>
      </c>
      <c r="C139" s="25" t="s">
        <v>293</v>
      </c>
      <c r="D139" s="24" t="s">
        <v>294</v>
      </c>
      <c r="E139" s="24">
        <v>49.9</v>
      </c>
      <c r="F139" s="24">
        <v>71.9</v>
      </c>
      <c r="G139" s="24"/>
      <c r="H139" s="24"/>
      <c r="I139" s="24">
        <v>121.8</v>
      </c>
      <c r="J139" s="24">
        <v>60.9</v>
      </c>
      <c r="K139" s="24"/>
      <c r="L139" s="24">
        <v>60.9</v>
      </c>
      <c r="M139" s="24">
        <v>2</v>
      </c>
    </row>
    <row r="140" customHeight="1" spans="1:13">
      <c r="A140" s="24" t="s">
        <v>297</v>
      </c>
      <c r="B140" s="24" t="s">
        <v>298</v>
      </c>
      <c r="C140" s="25" t="s">
        <v>293</v>
      </c>
      <c r="D140" s="24" t="s">
        <v>294</v>
      </c>
      <c r="E140" s="24">
        <v>56.2</v>
      </c>
      <c r="F140" s="24">
        <v>64.2</v>
      </c>
      <c r="G140" s="24"/>
      <c r="H140" s="24"/>
      <c r="I140" s="24">
        <v>120.4</v>
      </c>
      <c r="J140" s="24">
        <v>60.2</v>
      </c>
      <c r="K140" s="24"/>
      <c r="L140" s="24">
        <v>60.2</v>
      </c>
      <c r="M140" s="24">
        <v>3</v>
      </c>
    </row>
    <row r="141" customHeight="1" spans="1:13">
      <c r="A141" s="24" t="s">
        <v>299</v>
      </c>
      <c r="B141" s="24" t="s">
        <v>300</v>
      </c>
      <c r="C141" s="25" t="s">
        <v>293</v>
      </c>
      <c r="D141" s="24" t="s">
        <v>294</v>
      </c>
      <c r="E141" s="24">
        <v>56.1</v>
      </c>
      <c r="F141" s="24">
        <v>62.1</v>
      </c>
      <c r="G141" s="24"/>
      <c r="H141" s="24"/>
      <c r="I141" s="24">
        <v>118.2</v>
      </c>
      <c r="J141" s="24">
        <v>59.1</v>
      </c>
      <c r="K141" s="24"/>
      <c r="L141" s="24">
        <v>59.1</v>
      </c>
      <c r="M141" s="24">
        <v>4</v>
      </c>
    </row>
    <row r="142" customHeight="1" spans="1:13">
      <c r="A142" s="24" t="s">
        <v>301</v>
      </c>
      <c r="B142" s="24" t="s">
        <v>302</v>
      </c>
      <c r="C142" s="25" t="s">
        <v>293</v>
      </c>
      <c r="D142" s="24" t="s">
        <v>294</v>
      </c>
      <c r="E142" s="24">
        <v>48.9</v>
      </c>
      <c r="F142" s="24">
        <v>67.5</v>
      </c>
      <c r="G142" s="24"/>
      <c r="H142" s="24"/>
      <c r="I142" s="24">
        <v>116.4</v>
      </c>
      <c r="J142" s="24">
        <v>58.2</v>
      </c>
      <c r="K142" s="24"/>
      <c r="L142" s="24">
        <v>58.2</v>
      </c>
      <c r="M142" s="24">
        <v>5</v>
      </c>
    </row>
    <row r="143" ht="20" customHeight="1" spans="1:13">
      <c r="A143" s="6" t="s">
        <v>303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6"/>
    </row>
    <row r="144" customHeight="1" spans="1:13">
      <c r="A144" s="24" t="s">
        <v>304</v>
      </c>
      <c r="B144" s="24" t="s">
        <v>305</v>
      </c>
      <c r="C144" s="25" t="s">
        <v>293</v>
      </c>
      <c r="D144" s="24" t="s">
        <v>306</v>
      </c>
      <c r="E144" s="24">
        <v>52.9</v>
      </c>
      <c r="F144" s="24">
        <v>65.8</v>
      </c>
      <c r="G144" s="24"/>
      <c r="H144" s="24"/>
      <c r="I144" s="24">
        <v>118.7</v>
      </c>
      <c r="J144" s="24">
        <v>59.35</v>
      </c>
      <c r="K144" s="24"/>
      <c r="L144" s="24">
        <v>59.35</v>
      </c>
      <c r="M144" s="24">
        <v>1</v>
      </c>
    </row>
    <row r="145" customHeight="1" spans="1:13">
      <c r="A145" s="24" t="s">
        <v>307</v>
      </c>
      <c r="B145" s="24" t="s">
        <v>308</v>
      </c>
      <c r="C145" s="25" t="s">
        <v>293</v>
      </c>
      <c r="D145" s="24" t="s">
        <v>306</v>
      </c>
      <c r="E145" s="24">
        <v>56.5</v>
      </c>
      <c r="F145" s="24">
        <v>56.2</v>
      </c>
      <c r="G145" s="24"/>
      <c r="H145" s="24"/>
      <c r="I145" s="24">
        <v>112.7</v>
      </c>
      <c r="J145" s="24">
        <v>56.35</v>
      </c>
      <c r="K145" s="24"/>
      <c r="L145" s="24">
        <v>56.35</v>
      </c>
      <c r="M145" s="24">
        <v>2</v>
      </c>
    </row>
    <row r="146" customHeight="1" spans="1:13">
      <c r="A146" s="24" t="s">
        <v>309</v>
      </c>
      <c r="B146" s="24" t="s">
        <v>310</v>
      </c>
      <c r="C146" s="25" t="s">
        <v>293</v>
      </c>
      <c r="D146" s="24" t="s">
        <v>306</v>
      </c>
      <c r="E146" s="24">
        <v>53.8</v>
      </c>
      <c r="F146" s="24">
        <v>58.6</v>
      </c>
      <c r="G146" s="24"/>
      <c r="H146" s="24"/>
      <c r="I146" s="24">
        <v>112.4</v>
      </c>
      <c r="J146" s="24">
        <v>56.2</v>
      </c>
      <c r="K146" s="24"/>
      <c r="L146" s="24">
        <v>56.2</v>
      </c>
      <c r="M146" s="24">
        <v>3</v>
      </c>
    </row>
    <row r="147" customHeight="1" spans="1:13">
      <c r="A147" s="24" t="s">
        <v>311</v>
      </c>
      <c r="B147" s="24" t="s">
        <v>312</v>
      </c>
      <c r="C147" s="25" t="s">
        <v>293</v>
      </c>
      <c r="D147" s="24" t="s">
        <v>306</v>
      </c>
      <c r="E147" s="24">
        <v>48.1</v>
      </c>
      <c r="F147" s="24">
        <v>61.6</v>
      </c>
      <c r="G147" s="24"/>
      <c r="H147" s="24"/>
      <c r="I147" s="24">
        <v>109.7</v>
      </c>
      <c r="J147" s="24">
        <v>54.85</v>
      </c>
      <c r="K147" s="24"/>
      <c r="L147" s="24">
        <v>54.85</v>
      </c>
      <c r="M147" s="24">
        <v>4</v>
      </c>
    </row>
    <row r="148" customHeight="1" spans="1:13">
      <c r="A148" s="24" t="s">
        <v>313</v>
      </c>
      <c r="B148" s="24" t="s">
        <v>314</v>
      </c>
      <c r="C148" s="25" t="s">
        <v>293</v>
      </c>
      <c r="D148" s="24" t="s">
        <v>306</v>
      </c>
      <c r="E148" s="24">
        <v>42.2</v>
      </c>
      <c r="F148" s="24">
        <v>66</v>
      </c>
      <c r="G148" s="24"/>
      <c r="H148" s="24"/>
      <c r="I148" s="24">
        <v>108.2</v>
      </c>
      <c r="J148" s="24">
        <v>54.1</v>
      </c>
      <c r="K148" s="24"/>
      <c r="L148" s="24">
        <v>54.1</v>
      </c>
      <c r="M148" s="24">
        <v>5</v>
      </c>
    </row>
    <row r="149" ht="20" customHeight="1" spans="1:13">
      <c r="A149" s="6" t="s">
        <v>315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6"/>
    </row>
    <row r="150" customHeight="1" spans="1:13">
      <c r="A150" s="24" t="s">
        <v>316</v>
      </c>
      <c r="B150" s="24" t="s">
        <v>317</v>
      </c>
      <c r="C150" s="25" t="s">
        <v>318</v>
      </c>
      <c r="D150" s="24" t="s">
        <v>319</v>
      </c>
      <c r="E150" s="24">
        <v>50.1</v>
      </c>
      <c r="F150" s="24">
        <v>64.1</v>
      </c>
      <c r="G150" s="24"/>
      <c r="H150" s="24"/>
      <c r="I150" s="24">
        <v>114.2</v>
      </c>
      <c r="J150" s="24">
        <v>57.1</v>
      </c>
      <c r="K150" s="24"/>
      <c r="L150" s="24">
        <v>57.1</v>
      </c>
      <c r="M150" s="24">
        <v>1</v>
      </c>
    </row>
    <row r="151" customHeight="1" spans="1:13">
      <c r="A151" s="24" t="s">
        <v>320</v>
      </c>
      <c r="B151" s="24" t="s">
        <v>321</v>
      </c>
      <c r="C151" s="25" t="s">
        <v>318</v>
      </c>
      <c r="D151" s="24" t="s">
        <v>319</v>
      </c>
      <c r="E151" s="24">
        <v>52.6</v>
      </c>
      <c r="F151" s="24">
        <v>55.6</v>
      </c>
      <c r="G151" s="24"/>
      <c r="H151" s="24"/>
      <c r="I151" s="24">
        <v>108.2</v>
      </c>
      <c r="J151" s="24">
        <v>54.1</v>
      </c>
      <c r="K151" s="24"/>
      <c r="L151" s="24">
        <v>54.1</v>
      </c>
      <c r="M151" s="24">
        <v>2</v>
      </c>
    </row>
    <row r="152" customHeight="1" spans="1:13">
      <c r="A152" s="24" t="s">
        <v>322</v>
      </c>
      <c r="B152" s="24" t="s">
        <v>323</v>
      </c>
      <c r="C152" s="25" t="s">
        <v>318</v>
      </c>
      <c r="D152" s="24" t="s">
        <v>319</v>
      </c>
      <c r="E152" s="24">
        <v>51.3</v>
      </c>
      <c r="F152" s="24">
        <v>54.6</v>
      </c>
      <c r="G152" s="24"/>
      <c r="H152" s="24"/>
      <c r="I152" s="24">
        <v>105.9</v>
      </c>
      <c r="J152" s="24">
        <v>52.95</v>
      </c>
      <c r="K152" s="24"/>
      <c r="L152" s="24">
        <v>52.95</v>
      </c>
      <c r="M152" s="24">
        <v>3</v>
      </c>
    </row>
    <row r="153" customHeight="1" spans="1:13">
      <c r="A153" s="24" t="s">
        <v>324</v>
      </c>
      <c r="B153" s="24" t="s">
        <v>325</v>
      </c>
      <c r="C153" s="25" t="s">
        <v>318</v>
      </c>
      <c r="D153" s="24" t="s">
        <v>319</v>
      </c>
      <c r="E153" s="24">
        <v>47</v>
      </c>
      <c r="F153" s="24">
        <v>56.1</v>
      </c>
      <c r="G153" s="24"/>
      <c r="H153" s="24"/>
      <c r="I153" s="24">
        <v>103.1</v>
      </c>
      <c r="J153" s="24">
        <v>51.55</v>
      </c>
      <c r="K153" s="24"/>
      <c r="L153" s="24">
        <v>51.55</v>
      </c>
      <c r="M153" s="24">
        <v>4</v>
      </c>
    </row>
    <row r="154" customHeight="1" spans="1:13">
      <c r="A154" s="24" t="s">
        <v>326</v>
      </c>
      <c r="B154" s="24" t="s">
        <v>327</v>
      </c>
      <c r="C154" s="25" t="s">
        <v>318</v>
      </c>
      <c r="D154" s="24" t="s">
        <v>319</v>
      </c>
      <c r="E154" s="24">
        <v>49.3</v>
      </c>
      <c r="F154" s="24">
        <v>53</v>
      </c>
      <c r="G154" s="24"/>
      <c r="H154" s="24"/>
      <c r="I154" s="24">
        <v>102.3</v>
      </c>
      <c r="J154" s="24">
        <v>51.15</v>
      </c>
      <c r="K154" s="24"/>
      <c r="L154" s="24">
        <v>51.15</v>
      </c>
      <c r="M154" s="24">
        <v>5</v>
      </c>
    </row>
    <row r="155" ht="20" customHeight="1" spans="1:13">
      <c r="A155" s="6" t="s">
        <v>328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6"/>
    </row>
    <row r="156" customHeight="1" spans="1:13">
      <c r="A156" s="24" t="s">
        <v>329</v>
      </c>
      <c r="B156" s="24" t="s">
        <v>330</v>
      </c>
      <c r="C156" s="25" t="s">
        <v>331</v>
      </c>
      <c r="D156" s="24" t="s">
        <v>332</v>
      </c>
      <c r="E156" s="24">
        <v>65</v>
      </c>
      <c r="F156" s="24">
        <v>66.5</v>
      </c>
      <c r="G156" s="24"/>
      <c r="H156" s="24"/>
      <c r="I156" s="24">
        <v>131.5</v>
      </c>
      <c r="J156" s="24">
        <v>65.75</v>
      </c>
      <c r="K156" s="24"/>
      <c r="L156" s="24">
        <v>65.75</v>
      </c>
      <c r="M156" s="24">
        <v>1</v>
      </c>
    </row>
    <row r="157" customHeight="1" spans="1:13">
      <c r="A157" s="24" t="s">
        <v>333</v>
      </c>
      <c r="B157" s="24" t="s">
        <v>334</v>
      </c>
      <c r="C157" s="25" t="s">
        <v>331</v>
      </c>
      <c r="D157" s="24" t="s">
        <v>332</v>
      </c>
      <c r="E157" s="24">
        <v>57.9</v>
      </c>
      <c r="F157" s="24">
        <v>69.3</v>
      </c>
      <c r="G157" s="24"/>
      <c r="H157" s="24"/>
      <c r="I157" s="24">
        <v>127.2</v>
      </c>
      <c r="J157" s="24">
        <v>63.6</v>
      </c>
      <c r="K157" s="24"/>
      <c r="L157" s="24">
        <v>63.6</v>
      </c>
      <c r="M157" s="24">
        <v>2</v>
      </c>
    </row>
    <row r="158" customHeight="1" spans="1:13">
      <c r="A158" s="24" t="s">
        <v>335</v>
      </c>
      <c r="B158" s="24" t="s">
        <v>336</v>
      </c>
      <c r="C158" s="25" t="s">
        <v>331</v>
      </c>
      <c r="D158" s="24" t="s">
        <v>332</v>
      </c>
      <c r="E158" s="24">
        <v>59.6</v>
      </c>
      <c r="F158" s="24">
        <v>65.4</v>
      </c>
      <c r="G158" s="24"/>
      <c r="H158" s="24"/>
      <c r="I158" s="24">
        <v>125</v>
      </c>
      <c r="J158" s="24">
        <v>62.5</v>
      </c>
      <c r="K158" s="24"/>
      <c r="L158" s="24">
        <v>62.5</v>
      </c>
      <c r="M158" s="24">
        <v>3</v>
      </c>
    </row>
    <row r="159" customHeight="1" spans="1:13">
      <c r="A159" s="24" t="s">
        <v>337</v>
      </c>
      <c r="B159" s="24" t="s">
        <v>338</v>
      </c>
      <c r="C159" s="25" t="s">
        <v>331</v>
      </c>
      <c r="D159" s="24" t="s">
        <v>332</v>
      </c>
      <c r="E159" s="24">
        <v>53.1</v>
      </c>
      <c r="F159" s="24">
        <v>67.4</v>
      </c>
      <c r="G159" s="24"/>
      <c r="H159" s="24"/>
      <c r="I159" s="24">
        <v>120.5</v>
      </c>
      <c r="J159" s="24">
        <v>60.25</v>
      </c>
      <c r="K159" s="24"/>
      <c r="L159" s="24">
        <v>60.25</v>
      </c>
      <c r="M159" s="24">
        <v>4</v>
      </c>
    </row>
    <row r="160" customHeight="1" spans="1:13">
      <c r="A160" s="24" t="s">
        <v>339</v>
      </c>
      <c r="B160" s="24" t="s">
        <v>340</v>
      </c>
      <c r="C160" s="25" t="s">
        <v>331</v>
      </c>
      <c r="D160" s="24" t="s">
        <v>332</v>
      </c>
      <c r="E160" s="24">
        <v>56.4</v>
      </c>
      <c r="F160" s="24">
        <v>63.5</v>
      </c>
      <c r="G160" s="24"/>
      <c r="H160" s="24"/>
      <c r="I160" s="24">
        <v>119.9</v>
      </c>
      <c r="J160" s="24">
        <v>59.95</v>
      </c>
      <c r="K160" s="24"/>
      <c r="L160" s="24">
        <v>59.95</v>
      </c>
      <c r="M160" s="24">
        <v>5</v>
      </c>
    </row>
    <row r="161" ht="20" customHeight="1" spans="1:13">
      <c r="A161" s="6" t="s">
        <v>341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6"/>
    </row>
    <row r="162" ht="27" customHeight="1" spans="1:13">
      <c r="A162" s="24" t="s">
        <v>342</v>
      </c>
      <c r="B162" s="24" t="s">
        <v>343</v>
      </c>
      <c r="C162" s="25" t="s">
        <v>344</v>
      </c>
      <c r="D162" s="24" t="s">
        <v>345</v>
      </c>
      <c r="E162" s="24">
        <v>58.1</v>
      </c>
      <c r="F162" s="24">
        <v>70.4</v>
      </c>
      <c r="G162" s="24"/>
      <c r="H162" s="24"/>
      <c r="I162" s="24">
        <v>128.5</v>
      </c>
      <c r="J162" s="24">
        <v>64.25</v>
      </c>
      <c r="K162" s="24"/>
      <c r="L162" s="24">
        <v>64.25</v>
      </c>
      <c r="M162" s="24">
        <v>1</v>
      </c>
    </row>
    <row r="163" ht="27" customHeight="1" spans="1:13">
      <c r="A163" s="24" t="s">
        <v>346</v>
      </c>
      <c r="B163" s="24" t="s">
        <v>347</v>
      </c>
      <c r="C163" s="25" t="s">
        <v>344</v>
      </c>
      <c r="D163" s="24" t="s">
        <v>345</v>
      </c>
      <c r="E163" s="24">
        <v>56.8</v>
      </c>
      <c r="F163" s="24">
        <v>68</v>
      </c>
      <c r="G163" s="24"/>
      <c r="H163" s="24"/>
      <c r="I163" s="24">
        <v>124.8</v>
      </c>
      <c r="J163" s="24">
        <v>62.4</v>
      </c>
      <c r="K163" s="24"/>
      <c r="L163" s="24">
        <v>62.4</v>
      </c>
      <c r="M163" s="24">
        <v>2</v>
      </c>
    </row>
    <row r="164" ht="27" customHeight="1" spans="1:13">
      <c r="A164" s="24" t="s">
        <v>348</v>
      </c>
      <c r="B164" s="24" t="s">
        <v>349</v>
      </c>
      <c r="C164" s="25" t="s">
        <v>344</v>
      </c>
      <c r="D164" s="24" t="s">
        <v>345</v>
      </c>
      <c r="E164" s="24">
        <v>53.1</v>
      </c>
      <c r="F164" s="24">
        <v>68.2</v>
      </c>
      <c r="G164" s="24"/>
      <c r="H164" s="24"/>
      <c r="I164" s="24">
        <v>121.3</v>
      </c>
      <c r="J164" s="24">
        <v>60.65</v>
      </c>
      <c r="K164" s="24"/>
      <c r="L164" s="24">
        <v>60.65</v>
      </c>
      <c r="M164" s="24">
        <v>3</v>
      </c>
    </row>
    <row r="165" ht="27" customHeight="1" spans="1:13">
      <c r="A165" s="24" t="s">
        <v>350</v>
      </c>
      <c r="B165" s="24" t="s">
        <v>351</v>
      </c>
      <c r="C165" s="25" t="s">
        <v>344</v>
      </c>
      <c r="D165" s="24" t="s">
        <v>345</v>
      </c>
      <c r="E165" s="24">
        <v>52.9</v>
      </c>
      <c r="F165" s="24">
        <v>64.2</v>
      </c>
      <c r="G165" s="24"/>
      <c r="H165" s="24"/>
      <c r="I165" s="24">
        <v>117.1</v>
      </c>
      <c r="J165" s="24">
        <v>58.55</v>
      </c>
      <c r="K165" s="24"/>
      <c r="L165" s="24">
        <v>58.55</v>
      </c>
      <c r="M165" s="24">
        <v>4</v>
      </c>
    </row>
    <row r="166" ht="27" customHeight="1" spans="1:13">
      <c r="A166" s="24" t="s">
        <v>352</v>
      </c>
      <c r="B166" s="24" t="s">
        <v>353</v>
      </c>
      <c r="C166" s="25" t="s">
        <v>344</v>
      </c>
      <c r="D166" s="24" t="s">
        <v>345</v>
      </c>
      <c r="E166" s="24">
        <v>56.7</v>
      </c>
      <c r="F166" s="24">
        <v>60.3</v>
      </c>
      <c r="G166" s="24"/>
      <c r="H166" s="24"/>
      <c r="I166" s="24">
        <v>117</v>
      </c>
      <c r="J166" s="24">
        <v>58.5</v>
      </c>
      <c r="K166" s="24"/>
      <c r="L166" s="24">
        <v>58.5</v>
      </c>
      <c r="M166" s="24">
        <v>5</v>
      </c>
    </row>
    <row r="167" ht="20" customHeight="1" spans="1:13">
      <c r="A167" s="6" t="s">
        <v>354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6"/>
    </row>
    <row r="168" spans="1:13">
      <c r="A168" s="8" t="s">
        <v>355</v>
      </c>
      <c r="B168" s="8" t="s">
        <v>356</v>
      </c>
      <c r="C168" s="26" t="s">
        <v>357</v>
      </c>
      <c r="D168" s="26" t="s">
        <v>358</v>
      </c>
      <c r="E168" s="8">
        <v>57.3</v>
      </c>
      <c r="F168" s="8">
        <v>76</v>
      </c>
      <c r="G168" s="10"/>
      <c r="H168" s="10"/>
      <c r="I168" s="10">
        <f t="shared" ref="I168:I172" si="25">F168+E168</f>
        <v>133.3</v>
      </c>
      <c r="J168" s="10">
        <f t="shared" ref="J168:J172" si="26">E168*0.5+F168*0.5</f>
        <v>66.65</v>
      </c>
      <c r="K168" s="10"/>
      <c r="L168" s="10">
        <v>66.65</v>
      </c>
      <c r="M168" s="10">
        <v>1</v>
      </c>
    </row>
    <row r="169" spans="1:13">
      <c r="A169" s="8" t="s">
        <v>359</v>
      </c>
      <c r="B169" s="8" t="s">
        <v>360</v>
      </c>
      <c r="C169" s="26" t="s">
        <v>357</v>
      </c>
      <c r="D169" s="26" t="s">
        <v>358</v>
      </c>
      <c r="E169" s="8">
        <v>52.2</v>
      </c>
      <c r="F169" s="8">
        <v>75.9</v>
      </c>
      <c r="G169" s="10"/>
      <c r="H169" s="10"/>
      <c r="I169" s="10">
        <f t="shared" si="25"/>
        <v>128.1</v>
      </c>
      <c r="J169" s="10">
        <f t="shared" si="26"/>
        <v>64.05</v>
      </c>
      <c r="K169" s="10"/>
      <c r="L169" s="10">
        <v>64.05</v>
      </c>
      <c r="M169" s="10">
        <v>2</v>
      </c>
    </row>
    <row r="170" spans="1:13">
      <c r="A170" s="8" t="s">
        <v>361</v>
      </c>
      <c r="B170" s="8" t="s">
        <v>362</v>
      </c>
      <c r="C170" s="26" t="s">
        <v>357</v>
      </c>
      <c r="D170" s="26" t="s">
        <v>358</v>
      </c>
      <c r="E170" s="8">
        <v>57.3</v>
      </c>
      <c r="F170" s="8">
        <v>65.5</v>
      </c>
      <c r="G170" s="10"/>
      <c r="H170" s="10"/>
      <c r="I170" s="10">
        <f t="shared" si="25"/>
        <v>122.8</v>
      </c>
      <c r="J170" s="10">
        <f t="shared" si="26"/>
        <v>61.4</v>
      </c>
      <c r="K170" s="10"/>
      <c r="L170" s="10">
        <v>61.4</v>
      </c>
      <c r="M170" s="10">
        <v>3</v>
      </c>
    </row>
    <row r="171" spans="1:13">
      <c r="A171" s="8" t="s">
        <v>363</v>
      </c>
      <c r="B171" s="8" t="s">
        <v>364</v>
      </c>
      <c r="C171" s="26" t="s">
        <v>357</v>
      </c>
      <c r="D171" s="26" t="s">
        <v>358</v>
      </c>
      <c r="E171" s="8">
        <v>51.6</v>
      </c>
      <c r="F171" s="8">
        <v>63.5</v>
      </c>
      <c r="G171" s="10"/>
      <c r="H171" s="10"/>
      <c r="I171" s="10">
        <f t="shared" si="25"/>
        <v>115.1</v>
      </c>
      <c r="J171" s="10">
        <f t="shared" si="26"/>
        <v>57.55</v>
      </c>
      <c r="K171" s="10"/>
      <c r="L171" s="10">
        <v>57.55</v>
      </c>
      <c r="M171" s="10">
        <v>4</v>
      </c>
    </row>
    <row r="172" spans="1:13">
      <c r="A172" s="8" t="s">
        <v>365</v>
      </c>
      <c r="B172" s="8" t="s">
        <v>366</v>
      </c>
      <c r="C172" s="26" t="s">
        <v>357</v>
      </c>
      <c r="D172" s="26" t="s">
        <v>358</v>
      </c>
      <c r="E172" s="8">
        <v>50.9</v>
      </c>
      <c r="F172" s="8">
        <v>63.9</v>
      </c>
      <c r="G172" s="10"/>
      <c r="H172" s="10"/>
      <c r="I172" s="10">
        <f t="shared" si="25"/>
        <v>114.8</v>
      </c>
      <c r="J172" s="10">
        <f t="shared" si="26"/>
        <v>57.4</v>
      </c>
      <c r="K172" s="10"/>
      <c r="L172" s="10">
        <v>57.4</v>
      </c>
      <c r="M172" s="10">
        <v>5</v>
      </c>
    </row>
    <row r="173" ht="20" customHeight="1" spans="1:13">
      <c r="A173" s="6" t="s">
        <v>367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6"/>
    </row>
    <row r="174" spans="1:13">
      <c r="A174" s="17" t="s">
        <v>368</v>
      </c>
      <c r="B174" s="17" t="s">
        <v>369</v>
      </c>
      <c r="C174" s="17" t="s">
        <v>370</v>
      </c>
      <c r="D174" s="17" t="s">
        <v>371</v>
      </c>
      <c r="E174" s="17">
        <v>61.8</v>
      </c>
      <c r="F174" s="17">
        <v>61.6</v>
      </c>
      <c r="G174" s="10"/>
      <c r="H174" s="10"/>
      <c r="I174" s="27">
        <f t="shared" ref="I174:I178" si="27">E174+F174</f>
        <v>123.4</v>
      </c>
      <c r="J174" s="27">
        <f t="shared" ref="J174:J178" si="28">I174/2</f>
        <v>61.7</v>
      </c>
      <c r="K174" s="10"/>
      <c r="L174" s="28">
        <v>61.7</v>
      </c>
      <c r="M174" s="10">
        <v>1</v>
      </c>
    </row>
    <row r="175" spans="1:13">
      <c r="A175" s="17" t="s">
        <v>372</v>
      </c>
      <c r="B175" s="17" t="s">
        <v>373</v>
      </c>
      <c r="C175" s="17" t="s">
        <v>370</v>
      </c>
      <c r="D175" s="17" t="s">
        <v>371</v>
      </c>
      <c r="E175" s="17">
        <v>52.6</v>
      </c>
      <c r="F175" s="17">
        <v>69.1</v>
      </c>
      <c r="G175" s="10"/>
      <c r="H175" s="10"/>
      <c r="I175" s="27">
        <f t="shared" si="27"/>
        <v>121.7</v>
      </c>
      <c r="J175" s="27">
        <f t="shared" si="28"/>
        <v>60.85</v>
      </c>
      <c r="K175" s="10"/>
      <c r="L175" s="27">
        <v>60.85</v>
      </c>
      <c r="M175" s="10">
        <v>2</v>
      </c>
    </row>
    <row r="176" spans="1:13">
      <c r="A176" s="17" t="s">
        <v>374</v>
      </c>
      <c r="B176" s="17" t="s">
        <v>375</v>
      </c>
      <c r="C176" s="17" t="s">
        <v>370</v>
      </c>
      <c r="D176" s="17" t="s">
        <v>371</v>
      </c>
      <c r="E176" s="17">
        <v>55.5</v>
      </c>
      <c r="F176" s="17">
        <v>64.5</v>
      </c>
      <c r="G176" s="10"/>
      <c r="H176" s="10"/>
      <c r="I176" s="27">
        <f t="shared" si="27"/>
        <v>120</v>
      </c>
      <c r="J176" s="27">
        <f t="shared" si="28"/>
        <v>60</v>
      </c>
      <c r="K176" s="10"/>
      <c r="L176" s="29">
        <v>60</v>
      </c>
      <c r="M176" s="10">
        <v>3</v>
      </c>
    </row>
    <row r="177" spans="1:13">
      <c r="A177" s="17" t="s">
        <v>376</v>
      </c>
      <c r="B177" s="17" t="s">
        <v>377</v>
      </c>
      <c r="C177" s="17" t="s">
        <v>370</v>
      </c>
      <c r="D177" s="17" t="s">
        <v>371</v>
      </c>
      <c r="E177" s="17">
        <v>53.8</v>
      </c>
      <c r="F177" s="17">
        <v>65.6</v>
      </c>
      <c r="G177" s="10"/>
      <c r="H177" s="10"/>
      <c r="I177" s="27">
        <f t="shared" si="27"/>
        <v>119.4</v>
      </c>
      <c r="J177" s="27">
        <f t="shared" si="28"/>
        <v>59.7</v>
      </c>
      <c r="K177" s="10"/>
      <c r="L177" s="28">
        <v>59.7</v>
      </c>
      <c r="M177" s="10">
        <v>4</v>
      </c>
    </row>
    <row r="178" spans="1:13">
      <c r="A178" s="17" t="s">
        <v>378</v>
      </c>
      <c r="B178" s="17" t="s">
        <v>379</v>
      </c>
      <c r="C178" s="17" t="s">
        <v>370</v>
      </c>
      <c r="D178" s="17" t="s">
        <v>371</v>
      </c>
      <c r="E178" s="17">
        <v>50.8</v>
      </c>
      <c r="F178" s="17">
        <v>66.5</v>
      </c>
      <c r="G178" s="10"/>
      <c r="H178" s="10"/>
      <c r="I178" s="27">
        <f t="shared" si="27"/>
        <v>117.3</v>
      </c>
      <c r="J178" s="27">
        <f t="shared" si="28"/>
        <v>58.65</v>
      </c>
      <c r="K178" s="10"/>
      <c r="L178" s="27">
        <v>58.65</v>
      </c>
      <c r="M178" s="10">
        <v>5</v>
      </c>
    </row>
    <row r="179" ht="20" customHeight="1" spans="1:13">
      <c r="A179" s="6" t="s">
        <v>380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6"/>
    </row>
    <row r="180" spans="1:13">
      <c r="A180" s="17" t="s">
        <v>381</v>
      </c>
      <c r="B180" s="17" t="s">
        <v>382</v>
      </c>
      <c r="C180" s="17" t="s">
        <v>370</v>
      </c>
      <c r="D180" s="17" t="s">
        <v>383</v>
      </c>
      <c r="E180" s="17">
        <v>64.9</v>
      </c>
      <c r="F180" s="17">
        <v>75.4</v>
      </c>
      <c r="G180" s="10"/>
      <c r="H180" s="10"/>
      <c r="I180" s="27">
        <f t="shared" ref="I180:I184" si="29">E180+F180</f>
        <v>140.3</v>
      </c>
      <c r="J180" s="27">
        <f t="shared" ref="J180:J184" si="30">I180/2</f>
        <v>70.15</v>
      </c>
      <c r="K180" s="10"/>
      <c r="L180" s="30">
        <v>70.15</v>
      </c>
      <c r="M180" s="10">
        <v>1</v>
      </c>
    </row>
    <row r="181" spans="1:13">
      <c r="A181" s="17" t="s">
        <v>384</v>
      </c>
      <c r="B181" s="17" t="s">
        <v>385</v>
      </c>
      <c r="C181" s="17" t="s">
        <v>370</v>
      </c>
      <c r="D181" s="17" t="s">
        <v>383</v>
      </c>
      <c r="E181" s="17">
        <v>58.6</v>
      </c>
      <c r="F181" s="17">
        <v>77.4</v>
      </c>
      <c r="G181" s="10"/>
      <c r="H181" s="10"/>
      <c r="I181" s="27">
        <f t="shared" si="29"/>
        <v>136</v>
      </c>
      <c r="J181" s="27">
        <f t="shared" si="30"/>
        <v>68</v>
      </c>
      <c r="K181" s="10"/>
      <c r="L181" s="31">
        <v>68</v>
      </c>
      <c r="M181" s="10">
        <v>2</v>
      </c>
    </row>
    <row r="182" spans="1:13">
      <c r="A182" s="17" t="s">
        <v>386</v>
      </c>
      <c r="B182" s="17" t="s">
        <v>387</v>
      </c>
      <c r="C182" s="17" t="s">
        <v>370</v>
      </c>
      <c r="D182" s="17" t="s">
        <v>383</v>
      </c>
      <c r="E182" s="17">
        <v>61.5</v>
      </c>
      <c r="F182" s="17">
        <v>69.4</v>
      </c>
      <c r="G182" s="10"/>
      <c r="H182" s="10"/>
      <c r="I182" s="27">
        <f t="shared" si="29"/>
        <v>130.9</v>
      </c>
      <c r="J182" s="27">
        <f t="shared" si="30"/>
        <v>65.45</v>
      </c>
      <c r="K182" s="10"/>
      <c r="L182" s="30">
        <v>65.45</v>
      </c>
      <c r="M182" s="10">
        <v>3</v>
      </c>
    </row>
    <row r="183" spans="1:13">
      <c r="A183" s="17" t="s">
        <v>388</v>
      </c>
      <c r="B183" s="17" t="s">
        <v>389</v>
      </c>
      <c r="C183" s="17" t="s">
        <v>370</v>
      </c>
      <c r="D183" s="17" t="s">
        <v>383</v>
      </c>
      <c r="E183" s="17">
        <v>66.2</v>
      </c>
      <c r="F183" s="17">
        <v>62</v>
      </c>
      <c r="G183" s="10"/>
      <c r="H183" s="10"/>
      <c r="I183" s="27">
        <f t="shared" si="29"/>
        <v>128.2</v>
      </c>
      <c r="J183" s="27">
        <f t="shared" si="30"/>
        <v>64.1</v>
      </c>
      <c r="K183" s="10"/>
      <c r="L183" s="32">
        <v>64.1</v>
      </c>
      <c r="M183" s="10">
        <v>4</v>
      </c>
    </row>
    <row r="184" spans="1:13">
      <c r="A184" s="17" t="s">
        <v>390</v>
      </c>
      <c r="B184" s="17" t="s">
        <v>391</v>
      </c>
      <c r="C184" s="17" t="s">
        <v>370</v>
      </c>
      <c r="D184" s="17" t="s">
        <v>383</v>
      </c>
      <c r="E184" s="17">
        <v>53.9</v>
      </c>
      <c r="F184" s="17">
        <v>74</v>
      </c>
      <c r="G184" s="10"/>
      <c r="H184" s="10"/>
      <c r="I184" s="27">
        <f t="shared" si="29"/>
        <v>127.9</v>
      </c>
      <c r="J184" s="27">
        <f t="shared" si="30"/>
        <v>63.95</v>
      </c>
      <c r="K184" s="10"/>
      <c r="L184" s="30">
        <v>63.95</v>
      </c>
      <c r="M184" s="10">
        <v>5</v>
      </c>
    </row>
    <row r="185" ht="20" customHeight="1" spans="1:13">
      <c r="A185" s="6" t="s">
        <v>392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6"/>
    </row>
    <row r="186" spans="1:13">
      <c r="A186" s="17" t="s">
        <v>393</v>
      </c>
      <c r="B186" s="17" t="s">
        <v>394</v>
      </c>
      <c r="C186" s="17" t="s">
        <v>395</v>
      </c>
      <c r="D186" s="17" t="s">
        <v>396</v>
      </c>
      <c r="E186" s="17">
        <v>56.7</v>
      </c>
      <c r="F186" s="17">
        <v>72.9</v>
      </c>
      <c r="G186" s="10"/>
      <c r="H186" s="10"/>
      <c r="I186" s="27">
        <f t="shared" ref="I186:I190" si="31">E186+F186</f>
        <v>129.6</v>
      </c>
      <c r="J186" s="27">
        <f t="shared" ref="J186:J190" si="32">I186/2</f>
        <v>64.8</v>
      </c>
      <c r="K186" s="10"/>
      <c r="L186" s="32">
        <v>64.8</v>
      </c>
      <c r="M186" s="10">
        <v>1</v>
      </c>
    </row>
    <row r="187" spans="1:13">
      <c r="A187" s="17" t="s">
        <v>397</v>
      </c>
      <c r="B187" s="17" t="s">
        <v>398</v>
      </c>
      <c r="C187" s="17" t="s">
        <v>395</v>
      </c>
      <c r="D187" s="17" t="s">
        <v>396</v>
      </c>
      <c r="E187" s="17">
        <v>56.2</v>
      </c>
      <c r="F187" s="17">
        <v>71.6</v>
      </c>
      <c r="G187" s="10"/>
      <c r="H187" s="10"/>
      <c r="I187" s="27">
        <f t="shared" si="31"/>
        <v>127.8</v>
      </c>
      <c r="J187" s="27">
        <f t="shared" si="32"/>
        <v>63.9</v>
      </c>
      <c r="K187" s="10"/>
      <c r="L187" s="32">
        <v>63.9</v>
      </c>
      <c r="M187" s="10">
        <v>2</v>
      </c>
    </row>
    <row r="188" spans="1:13">
      <c r="A188" s="17" t="s">
        <v>399</v>
      </c>
      <c r="B188" s="17" t="s">
        <v>400</v>
      </c>
      <c r="C188" s="17" t="s">
        <v>395</v>
      </c>
      <c r="D188" s="17" t="s">
        <v>396</v>
      </c>
      <c r="E188" s="17">
        <v>55.4</v>
      </c>
      <c r="F188" s="17">
        <v>69.8</v>
      </c>
      <c r="G188" s="10"/>
      <c r="H188" s="10"/>
      <c r="I188" s="27">
        <f t="shared" si="31"/>
        <v>125.2</v>
      </c>
      <c r="J188" s="27">
        <f t="shared" si="32"/>
        <v>62.6</v>
      </c>
      <c r="K188" s="10"/>
      <c r="L188" s="32">
        <v>62.6</v>
      </c>
      <c r="M188" s="10">
        <v>3</v>
      </c>
    </row>
    <row r="189" spans="1:13">
      <c r="A189" s="17" t="s">
        <v>401</v>
      </c>
      <c r="B189" s="17" t="s">
        <v>402</v>
      </c>
      <c r="C189" s="17" t="s">
        <v>395</v>
      </c>
      <c r="D189" s="17" t="s">
        <v>396</v>
      </c>
      <c r="E189" s="17">
        <v>59.7</v>
      </c>
      <c r="F189" s="17">
        <v>64.2</v>
      </c>
      <c r="G189" s="10"/>
      <c r="H189" s="10"/>
      <c r="I189" s="27">
        <f t="shared" si="31"/>
        <v>123.9</v>
      </c>
      <c r="J189" s="27">
        <f t="shared" si="32"/>
        <v>61.95</v>
      </c>
      <c r="K189" s="10"/>
      <c r="L189" s="30">
        <v>61.95</v>
      </c>
      <c r="M189" s="10">
        <v>4</v>
      </c>
    </row>
    <row r="190" spans="1:13">
      <c r="A190" s="17" t="s">
        <v>403</v>
      </c>
      <c r="B190" s="17" t="s">
        <v>404</v>
      </c>
      <c r="C190" s="17" t="s">
        <v>395</v>
      </c>
      <c r="D190" s="17" t="s">
        <v>396</v>
      </c>
      <c r="E190" s="17">
        <v>60.1</v>
      </c>
      <c r="F190" s="17">
        <v>63.7</v>
      </c>
      <c r="G190" s="10"/>
      <c r="H190" s="10"/>
      <c r="I190" s="27">
        <f t="shared" si="31"/>
        <v>123.8</v>
      </c>
      <c r="J190" s="27">
        <f t="shared" si="32"/>
        <v>61.9</v>
      </c>
      <c r="K190" s="10"/>
      <c r="L190" s="32">
        <v>61.9</v>
      </c>
      <c r="M190" s="10">
        <v>5</v>
      </c>
    </row>
    <row r="191" ht="20" customHeight="1" spans="1:13">
      <c r="A191" s="6" t="s">
        <v>405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6"/>
    </row>
    <row r="192" spans="1:13">
      <c r="A192" s="17" t="s">
        <v>406</v>
      </c>
      <c r="B192" s="17" t="s">
        <v>407</v>
      </c>
      <c r="C192" s="17" t="s">
        <v>395</v>
      </c>
      <c r="D192" s="17" t="s">
        <v>408</v>
      </c>
      <c r="E192" s="17">
        <v>66.1</v>
      </c>
      <c r="F192" s="17">
        <v>71.7</v>
      </c>
      <c r="G192" s="10"/>
      <c r="H192" s="10"/>
      <c r="I192" s="27">
        <f t="shared" ref="I192:I196" si="33">E192+F192</f>
        <v>137.8</v>
      </c>
      <c r="J192" s="27">
        <f t="shared" ref="J192:J196" si="34">I192/2</f>
        <v>68.9</v>
      </c>
      <c r="K192" s="10"/>
      <c r="L192" s="28">
        <v>68.9</v>
      </c>
      <c r="M192" s="10">
        <v>1</v>
      </c>
    </row>
    <row r="193" spans="1:13">
      <c r="A193" s="17" t="s">
        <v>409</v>
      </c>
      <c r="B193" s="17" t="s">
        <v>410</v>
      </c>
      <c r="C193" s="17" t="s">
        <v>395</v>
      </c>
      <c r="D193" s="17" t="s">
        <v>408</v>
      </c>
      <c r="E193" s="17">
        <v>53.8</v>
      </c>
      <c r="F193" s="17">
        <v>75.6</v>
      </c>
      <c r="G193" s="10"/>
      <c r="H193" s="10"/>
      <c r="I193" s="27">
        <f t="shared" si="33"/>
        <v>129.4</v>
      </c>
      <c r="J193" s="27">
        <f t="shared" si="34"/>
        <v>64.7</v>
      </c>
      <c r="K193" s="10"/>
      <c r="L193" s="28">
        <v>64.7</v>
      </c>
      <c r="M193" s="10">
        <v>2</v>
      </c>
    </row>
    <row r="194" spans="1:13">
      <c r="A194" s="17" t="s">
        <v>411</v>
      </c>
      <c r="B194" s="17" t="s">
        <v>412</v>
      </c>
      <c r="C194" s="17" t="s">
        <v>395</v>
      </c>
      <c r="D194" s="17" t="s">
        <v>408</v>
      </c>
      <c r="E194" s="17">
        <v>57.8</v>
      </c>
      <c r="F194" s="17">
        <v>66</v>
      </c>
      <c r="G194" s="10"/>
      <c r="H194" s="10"/>
      <c r="I194" s="27">
        <f t="shared" si="33"/>
        <v>123.8</v>
      </c>
      <c r="J194" s="27">
        <f t="shared" si="34"/>
        <v>61.9</v>
      </c>
      <c r="K194" s="10"/>
      <c r="L194" s="28">
        <v>61.9</v>
      </c>
      <c r="M194" s="10">
        <v>3</v>
      </c>
    </row>
    <row r="195" spans="1:13">
      <c r="A195" s="17" t="s">
        <v>413</v>
      </c>
      <c r="B195" s="17" t="s">
        <v>414</v>
      </c>
      <c r="C195" s="17" t="s">
        <v>395</v>
      </c>
      <c r="D195" s="17" t="s">
        <v>408</v>
      </c>
      <c r="E195" s="17">
        <v>54.4</v>
      </c>
      <c r="F195" s="17">
        <v>65.6</v>
      </c>
      <c r="G195" s="10"/>
      <c r="H195" s="10"/>
      <c r="I195" s="27">
        <f t="shared" si="33"/>
        <v>120</v>
      </c>
      <c r="J195" s="27">
        <f t="shared" si="34"/>
        <v>60</v>
      </c>
      <c r="K195" s="10"/>
      <c r="L195" s="29">
        <v>60</v>
      </c>
      <c r="M195" s="10">
        <v>4</v>
      </c>
    </row>
    <row r="196" spans="1:13">
      <c r="A196" s="17" t="s">
        <v>415</v>
      </c>
      <c r="B196" s="17" t="s">
        <v>416</v>
      </c>
      <c r="C196" s="17" t="s">
        <v>395</v>
      </c>
      <c r="D196" s="17" t="s">
        <v>408</v>
      </c>
      <c r="E196" s="17">
        <v>62</v>
      </c>
      <c r="F196" s="17">
        <v>57.9</v>
      </c>
      <c r="G196" s="10"/>
      <c r="H196" s="10"/>
      <c r="I196" s="27">
        <f t="shared" si="33"/>
        <v>119.9</v>
      </c>
      <c r="J196" s="27">
        <f t="shared" si="34"/>
        <v>59.95</v>
      </c>
      <c r="K196" s="10"/>
      <c r="L196" s="27">
        <v>59.95</v>
      </c>
      <c r="M196" s="10">
        <v>5</v>
      </c>
    </row>
    <row r="197" ht="20" customHeight="1" spans="1:13">
      <c r="A197" s="6" t="s">
        <v>417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9"/>
    </row>
    <row r="198" spans="1:13">
      <c r="A198" s="17" t="s">
        <v>418</v>
      </c>
      <c r="B198" s="17" t="s">
        <v>419</v>
      </c>
      <c r="C198" s="17" t="s">
        <v>420</v>
      </c>
      <c r="D198" s="17" t="s">
        <v>421</v>
      </c>
      <c r="E198" s="17">
        <v>64.8</v>
      </c>
      <c r="F198" s="17">
        <v>76.9</v>
      </c>
      <c r="G198" s="17" t="s">
        <v>422</v>
      </c>
      <c r="H198" s="17" t="s">
        <v>422</v>
      </c>
      <c r="I198" s="17">
        <f t="shared" ref="I198:I202" si="35">E198+F198</f>
        <v>141.7</v>
      </c>
      <c r="J198" s="17">
        <f t="shared" ref="J198:J202" si="36">(E198+F198)/2</f>
        <v>70.85</v>
      </c>
      <c r="K198" s="10"/>
      <c r="L198" s="40">
        <v>70.85</v>
      </c>
      <c r="M198" s="22">
        <v>1</v>
      </c>
    </row>
    <row r="199" spans="1:13">
      <c r="A199" s="17" t="s">
        <v>423</v>
      </c>
      <c r="B199" s="17" t="s">
        <v>424</v>
      </c>
      <c r="C199" s="17" t="s">
        <v>420</v>
      </c>
      <c r="D199" s="17" t="s">
        <v>421</v>
      </c>
      <c r="E199" s="17">
        <v>65.3</v>
      </c>
      <c r="F199" s="17">
        <v>72</v>
      </c>
      <c r="G199" s="17" t="s">
        <v>422</v>
      </c>
      <c r="H199" s="17" t="s">
        <v>422</v>
      </c>
      <c r="I199" s="17">
        <f t="shared" si="35"/>
        <v>137.3</v>
      </c>
      <c r="J199" s="17">
        <f t="shared" si="36"/>
        <v>68.65</v>
      </c>
      <c r="K199" s="10"/>
      <c r="L199" s="40">
        <v>68.65</v>
      </c>
      <c r="M199" s="22">
        <v>2</v>
      </c>
    </row>
    <row r="200" spans="1:13">
      <c r="A200" s="17" t="s">
        <v>425</v>
      </c>
      <c r="B200" s="17" t="s">
        <v>426</v>
      </c>
      <c r="C200" s="17" t="s">
        <v>420</v>
      </c>
      <c r="D200" s="17" t="s">
        <v>421</v>
      </c>
      <c r="E200" s="17">
        <v>51.3</v>
      </c>
      <c r="F200" s="17">
        <v>73.7</v>
      </c>
      <c r="G200" s="17" t="s">
        <v>422</v>
      </c>
      <c r="H200" s="17" t="s">
        <v>422</v>
      </c>
      <c r="I200" s="17">
        <f t="shared" si="35"/>
        <v>125</v>
      </c>
      <c r="J200" s="17">
        <f t="shared" si="36"/>
        <v>62.5</v>
      </c>
      <c r="K200" s="10"/>
      <c r="L200" s="40">
        <v>62.5</v>
      </c>
      <c r="M200" s="22">
        <v>3</v>
      </c>
    </row>
    <row r="201" spans="1:13">
      <c r="A201" s="17" t="s">
        <v>427</v>
      </c>
      <c r="B201" s="17" t="s">
        <v>428</v>
      </c>
      <c r="C201" s="17" t="s">
        <v>420</v>
      </c>
      <c r="D201" s="17" t="s">
        <v>421</v>
      </c>
      <c r="E201" s="17">
        <v>54.2</v>
      </c>
      <c r="F201" s="17">
        <v>66.5</v>
      </c>
      <c r="G201" s="17" t="s">
        <v>422</v>
      </c>
      <c r="H201" s="17" t="s">
        <v>422</v>
      </c>
      <c r="I201" s="17">
        <f t="shared" si="35"/>
        <v>120.7</v>
      </c>
      <c r="J201" s="17">
        <f t="shared" si="36"/>
        <v>60.35</v>
      </c>
      <c r="K201" s="10"/>
      <c r="L201" s="40">
        <v>60.35</v>
      </c>
      <c r="M201" s="22">
        <v>4</v>
      </c>
    </row>
    <row r="202" spans="1:13">
      <c r="A202" s="17" t="s">
        <v>429</v>
      </c>
      <c r="B202" s="17" t="s">
        <v>430</v>
      </c>
      <c r="C202" s="17" t="s">
        <v>420</v>
      </c>
      <c r="D202" s="17" t="s">
        <v>421</v>
      </c>
      <c r="E202" s="17">
        <v>50.4</v>
      </c>
      <c r="F202" s="17">
        <v>69.4</v>
      </c>
      <c r="G202" s="17" t="s">
        <v>422</v>
      </c>
      <c r="H202" s="17" t="s">
        <v>422</v>
      </c>
      <c r="I202" s="17">
        <f t="shared" si="35"/>
        <v>119.8</v>
      </c>
      <c r="J202" s="17">
        <f t="shared" si="36"/>
        <v>59.9</v>
      </c>
      <c r="K202" s="10"/>
      <c r="L202" s="40">
        <v>59.9</v>
      </c>
      <c r="M202" s="22">
        <v>5</v>
      </c>
    </row>
    <row r="203" ht="20" customHeight="1" spans="1:13">
      <c r="A203" s="6" t="s">
        <v>431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1"/>
    </row>
    <row r="204" spans="1:13">
      <c r="A204" s="17" t="s">
        <v>432</v>
      </c>
      <c r="B204" s="17" t="s">
        <v>433</v>
      </c>
      <c r="C204" s="17" t="s">
        <v>420</v>
      </c>
      <c r="D204" s="17" t="s">
        <v>434</v>
      </c>
      <c r="E204" s="17">
        <v>75.4</v>
      </c>
      <c r="F204" s="17">
        <v>67.2</v>
      </c>
      <c r="G204" s="10"/>
      <c r="H204" s="10"/>
      <c r="I204" s="10">
        <f t="shared" ref="I204:I209" si="37">E204+F204</f>
        <v>142.6</v>
      </c>
      <c r="J204" s="17">
        <f t="shared" ref="J204:J209" si="38">(E204+F204)/2</f>
        <v>71.3</v>
      </c>
      <c r="K204" s="10"/>
      <c r="L204" s="42">
        <v>71.3</v>
      </c>
      <c r="M204" s="10">
        <v>1</v>
      </c>
    </row>
    <row r="205" spans="1:13">
      <c r="A205" s="17" t="s">
        <v>435</v>
      </c>
      <c r="B205" s="17" t="s">
        <v>436</v>
      </c>
      <c r="C205" s="17" t="s">
        <v>420</v>
      </c>
      <c r="D205" s="17" t="s">
        <v>434</v>
      </c>
      <c r="E205" s="17">
        <v>60</v>
      </c>
      <c r="F205" s="17">
        <v>67.1</v>
      </c>
      <c r="G205" s="10"/>
      <c r="H205" s="10"/>
      <c r="I205" s="10">
        <f t="shared" si="37"/>
        <v>127.1</v>
      </c>
      <c r="J205" s="17">
        <f t="shared" si="38"/>
        <v>63.55</v>
      </c>
      <c r="K205" s="10"/>
      <c r="L205" s="42">
        <v>63.55</v>
      </c>
      <c r="M205" s="10">
        <v>2</v>
      </c>
    </row>
    <row r="206" spans="1:13">
      <c r="A206" s="17" t="s">
        <v>437</v>
      </c>
      <c r="B206" s="17" t="s">
        <v>438</v>
      </c>
      <c r="C206" s="17" t="s">
        <v>420</v>
      </c>
      <c r="D206" s="17" t="s">
        <v>434</v>
      </c>
      <c r="E206" s="17">
        <v>60.1</v>
      </c>
      <c r="F206" s="17">
        <v>65.2</v>
      </c>
      <c r="G206" s="10"/>
      <c r="H206" s="10"/>
      <c r="I206" s="10">
        <f t="shared" si="37"/>
        <v>125.3</v>
      </c>
      <c r="J206" s="17">
        <f t="shared" si="38"/>
        <v>62.65</v>
      </c>
      <c r="K206" s="10"/>
      <c r="L206" s="42">
        <v>62.65</v>
      </c>
      <c r="M206" s="10">
        <v>3</v>
      </c>
    </row>
    <row r="207" spans="1:13">
      <c r="A207" s="17" t="s">
        <v>439</v>
      </c>
      <c r="B207" s="17" t="s">
        <v>440</v>
      </c>
      <c r="C207" s="17" t="s">
        <v>420</v>
      </c>
      <c r="D207" s="17" t="s">
        <v>434</v>
      </c>
      <c r="E207" s="17">
        <v>60.8</v>
      </c>
      <c r="F207" s="17">
        <v>63.5</v>
      </c>
      <c r="G207" s="10"/>
      <c r="H207" s="10"/>
      <c r="I207" s="10">
        <f t="shared" si="37"/>
        <v>124.3</v>
      </c>
      <c r="J207" s="17">
        <f t="shared" si="38"/>
        <v>62.15</v>
      </c>
      <c r="K207" s="10"/>
      <c r="L207" s="42">
        <v>62.15</v>
      </c>
      <c r="M207" s="10">
        <v>4</v>
      </c>
    </row>
    <row r="208" spans="1:13">
      <c r="A208" s="17" t="s">
        <v>441</v>
      </c>
      <c r="B208" s="17" t="s">
        <v>442</v>
      </c>
      <c r="C208" s="17" t="s">
        <v>420</v>
      </c>
      <c r="D208" s="17" t="s">
        <v>434</v>
      </c>
      <c r="E208" s="17">
        <v>60.4</v>
      </c>
      <c r="F208" s="17">
        <v>62.7</v>
      </c>
      <c r="G208" s="10"/>
      <c r="H208" s="10"/>
      <c r="I208" s="10">
        <f t="shared" si="37"/>
        <v>123.1</v>
      </c>
      <c r="J208" s="17">
        <f t="shared" si="38"/>
        <v>61.55</v>
      </c>
      <c r="K208" s="10"/>
      <c r="L208" s="42">
        <v>61.55</v>
      </c>
      <c r="M208" s="10">
        <v>5</v>
      </c>
    </row>
    <row r="209" spans="1:13">
      <c r="A209" s="17" t="s">
        <v>443</v>
      </c>
      <c r="B209" s="17" t="s">
        <v>444</v>
      </c>
      <c r="C209" s="17" t="s">
        <v>420</v>
      </c>
      <c r="D209" s="17" t="s">
        <v>434</v>
      </c>
      <c r="E209" s="17">
        <v>61.3</v>
      </c>
      <c r="F209" s="17">
        <v>61.8</v>
      </c>
      <c r="G209" s="10"/>
      <c r="H209" s="10"/>
      <c r="I209" s="10">
        <f t="shared" si="37"/>
        <v>123.1</v>
      </c>
      <c r="J209" s="17">
        <f t="shared" si="38"/>
        <v>61.55</v>
      </c>
      <c r="K209" s="10"/>
      <c r="L209" s="42">
        <v>61.55</v>
      </c>
      <c r="M209" s="10">
        <v>5</v>
      </c>
    </row>
    <row r="210" ht="20" customHeight="1" spans="1:13">
      <c r="A210" s="6" t="s">
        <v>445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6"/>
    </row>
    <row r="211" spans="1:13">
      <c r="A211" s="17" t="s">
        <v>446</v>
      </c>
      <c r="B211" s="17" t="s">
        <v>447</v>
      </c>
      <c r="C211" s="17" t="s">
        <v>448</v>
      </c>
      <c r="D211" s="17" t="s">
        <v>449</v>
      </c>
      <c r="E211" s="17">
        <v>64.2</v>
      </c>
      <c r="F211" s="17">
        <v>71.6</v>
      </c>
      <c r="G211" s="10"/>
      <c r="H211" s="10"/>
      <c r="I211" s="10">
        <f t="shared" ref="I211:I220" si="39">E211+F211</f>
        <v>135.8</v>
      </c>
      <c r="J211" s="10">
        <f t="shared" ref="J211:J220" si="40">(E211+F211)/2</f>
        <v>67.9</v>
      </c>
      <c r="K211" s="10"/>
      <c r="L211" s="10">
        <v>67.9</v>
      </c>
      <c r="M211" s="10">
        <v>1</v>
      </c>
    </row>
    <row r="212" spans="1:13">
      <c r="A212" s="17" t="s">
        <v>450</v>
      </c>
      <c r="B212" s="17" t="s">
        <v>451</v>
      </c>
      <c r="C212" s="17" t="s">
        <v>448</v>
      </c>
      <c r="D212" s="17" t="s">
        <v>449</v>
      </c>
      <c r="E212" s="17">
        <v>57</v>
      </c>
      <c r="F212" s="17">
        <v>75.6</v>
      </c>
      <c r="G212" s="10"/>
      <c r="H212" s="10"/>
      <c r="I212" s="10">
        <f t="shared" si="39"/>
        <v>132.6</v>
      </c>
      <c r="J212" s="10">
        <f t="shared" si="40"/>
        <v>66.3</v>
      </c>
      <c r="K212" s="10"/>
      <c r="L212" s="10">
        <v>66.3</v>
      </c>
      <c r="M212" s="10">
        <v>2</v>
      </c>
    </row>
    <row r="213" spans="1:13">
      <c r="A213" s="17" t="s">
        <v>452</v>
      </c>
      <c r="B213" s="17" t="s">
        <v>453</v>
      </c>
      <c r="C213" s="17" t="s">
        <v>448</v>
      </c>
      <c r="D213" s="17" t="s">
        <v>449</v>
      </c>
      <c r="E213" s="17">
        <v>56.8</v>
      </c>
      <c r="F213" s="17">
        <v>70.6</v>
      </c>
      <c r="G213" s="10"/>
      <c r="H213" s="10"/>
      <c r="I213" s="10">
        <f t="shared" si="39"/>
        <v>127.4</v>
      </c>
      <c r="J213" s="10">
        <f t="shared" si="40"/>
        <v>63.7</v>
      </c>
      <c r="K213" s="10"/>
      <c r="L213" s="10">
        <v>63.7</v>
      </c>
      <c r="M213" s="10">
        <v>3</v>
      </c>
    </row>
    <row r="214" spans="1:13">
      <c r="A214" s="17" t="s">
        <v>454</v>
      </c>
      <c r="B214" s="17" t="s">
        <v>455</v>
      </c>
      <c r="C214" s="17" t="s">
        <v>448</v>
      </c>
      <c r="D214" s="17" t="s">
        <v>449</v>
      </c>
      <c r="E214" s="17">
        <v>49.9</v>
      </c>
      <c r="F214" s="17">
        <v>77.4</v>
      </c>
      <c r="G214" s="10"/>
      <c r="H214" s="10"/>
      <c r="I214" s="10">
        <f t="shared" si="39"/>
        <v>127.3</v>
      </c>
      <c r="J214" s="10">
        <f t="shared" si="40"/>
        <v>63.65</v>
      </c>
      <c r="K214" s="10"/>
      <c r="L214" s="10">
        <v>63.65</v>
      </c>
      <c r="M214" s="10">
        <v>4</v>
      </c>
    </row>
    <row r="215" spans="1:13">
      <c r="A215" s="17" t="s">
        <v>456</v>
      </c>
      <c r="B215" s="17" t="s">
        <v>457</v>
      </c>
      <c r="C215" s="17" t="s">
        <v>448</v>
      </c>
      <c r="D215" s="17" t="s">
        <v>449</v>
      </c>
      <c r="E215" s="17">
        <v>63.6</v>
      </c>
      <c r="F215" s="17">
        <v>60.9</v>
      </c>
      <c r="G215" s="33"/>
      <c r="H215" s="33"/>
      <c r="I215" s="10">
        <f t="shared" si="39"/>
        <v>124.5</v>
      </c>
      <c r="J215" s="10">
        <f t="shared" si="40"/>
        <v>62.25</v>
      </c>
      <c r="K215" s="10"/>
      <c r="L215" s="43">
        <v>62.25</v>
      </c>
      <c r="M215" s="10">
        <v>5</v>
      </c>
    </row>
    <row r="216" ht="14.25" spans="1:13">
      <c r="A216" s="17" t="s">
        <v>458</v>
      </c>
      <c r="B216" s="17" t="s">
        <v>459</v>
      </c>
      <c r="C216" s="17" t="s">
        <v>448</v>
      </c>
      <c r="D216" s="17" t="s">
        <v>449</v>
      </c>
      <c r="E216" s="17">
        <v>52</v>
      </c>
      <c r="F216" s="17">
        <v>71.8</v>
      </c>
      <c r="G216" s="34"/>
      <c r="H216" s="34"/>
      <c r="I216" s="10">
        <f t="shared" si="39"/>
        <v>123.8</v>
      </c>
      <c r="J216" s="10">
        <f t="shared" si="40"/>
        <v>61.9</v>
      </c>
      <c r="K216" s="10"/>
      <c r="L216" s="44">
        <v>61.9</v>
      </c>
      <c r="M216" s="10">
        <v>6</v>
      </c>
    </row>
    <row r="217" ht="14.25" spans="1:13">
      <c r="A217" s="17" t="s">
        <v>460</v>
      </c>
      <c r="B217" s="17" t="s">
        <v>461</v>
      </c>
      <c r="C217" s="17" t="s">
        <v>448</v>
      </c>
      <c r="D217" s="17" t="s">
        <v>449</v>
      </c>
      <c r="E217" s="17">
        <v>56</v>
      </c>
      <c r="F217" s="17">
        <v>65.3</v>
      </c>
      <c r="G217" s="34"/>
      <c r="H217" s="34"/>
      <c r="I217" s="10">
        <f t="shared" si="39"/>
        <v>121.3</v>
      </c>
      <c r="J217" s="10">
        <f t="shared" si="40"/>
        <v>60.65</v>
      </c>
      <c r="K217" s="10"/>
      <c r="L217" s="44">
        <v>60.65</v>
      </c>
      <c r="M217" s="10">
        <v>7</v>
      </c>
    </row>
    <row r="218" ht="14.25" spans="1:13">
      <c r="A218" s="17" t="s">
        <v>462</v>
      </c>
      <c r="B218" s="17" t="s">
        <v>463</v>
      </c>
      <c r="C218" s="17" t="s">
        <v>448</v>
      </c>
      <c r="D218" s="17" t="s">
        <v>449</v>
      </c>
      <c r="E218" s="17">
        <v>56.6</v>
      </c>
      <c r="F218" s="17">
        <v>63.6</v>
      </c>
      <c r="G218" s="34"/>
      <c r="H218" s="34"/>
      <c r="I218" s="10">
        <f t="shared" si="39"/>
        <v>120.2</v>
      </c>
      <c r="J218" s="10">
        <f t="shared" si="40"/>
        <v>60.1</v>
      </c>
      <c r="K218" s="10"/>
      <c r="L218" s="44">
        <v>60.1</v>
      </c>
      <c r="M218" s="10">
        <v>8</v>
      </c>
    </row>
    <row r="219" ht="14.25" spans="1:13">
      <c r="A219" s="35" t="s">
        <v>464</v>
      </c>
      <c r="B219" s="35" t="s">
        <v>465</v>
      </c>
      <c r="C219" s="35" t="s">
        <v>448</v>
      </c>
      <c r="D219" s="35" t="s">
        <v>449</v>
      </c>
      <c r="E219" s="35">
        <v>54.6</v>
      </c>
      <c r="F219" s="35">
        <v>64.9</v>
      </c>
      <c r="G219" s="36"/>
      <c r="H219" s="36"/>
      <c r="I219" s="33">
        <f t="shared" si="39"/>
        <v>119.5</v>
      </c>
      <c r="J219" s="33">
        <f t="shared" si="40"/>
        <v>59.75</v>
      </c>
      <c r="K219" s="33"/>
      <c r="L219" s="45">
        <v>59.75</v>
      </c>
      <c r="M219" s="33">
        <v>9</v>
      </c>
    </row>
    <row r="220" ht="14.25" spans="1:13">
      <c r="A220" s="22" t="s">
        <v>466</v>
      </c>
      <c r="B220" s="22" t="s">
        <v>467</v>
      </c>
      <c r="C220" s="22" t="s">
        <v>448</v>
      </c>
      <c r="D220" s="22" t="s">
        <v>449</v>
      </c>
      <c r="E220" s="22">
        <v>54.9</v>
      </c>
      <c r="F220" s="22">
        <v>64.6</v>
      </c>
      <c r="G220" s="12"/>
      <c r="H220" s="12"/>
      <c r="I220" s="13">
        <f t="shared" si="39"/>
        <v>119.5</v>
      </c>
      <c r="J220" s="13">
        <f t="shared" si="40"/>
        <v>59.75</v>
      </c>
      <c r="K220" s="13"/>
      <c r="L220" s="46">
        <v>59.75</v>
      </c>
      <c r="M220" s="13">
        <v>9</v>
      </c>
    </row>
    <row r="221" ht="20" customHeight="1" spans="1:13">
      <c r="A221" s="37" t="s">
        <v>468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47"/>
    </row>
    <row r="222" ht="14.25" spans="1:13">
      <c r="A222" s="17" t="s">
        <v>469</v>
      </c>
      <c r="B222" s="17" t="s">
        <v>470</v>
      </c>
      <c r="C222" s="17" t="s">
        <v>448</v>
      </c>
      <c r="D222" s="17" t="s">
        <v>471</v>
      </c>
      <c r="E222" s="17">
        <v>54.4</v>
      </c>
      <c r="F222" s="17">
        <v>76.9</v>
      </c>
      <c r="G222" s="17"/>
      <c r="H222" s="34"/>
      <c r="I222" s="48">
        <f t="shared" ref="I222:I226" si="41">E222+F222</f>
        <v>131.3</v>
      </c>
      <c r="J222" s="48">
        <f t="shared" ref="J222:J226" si="42">(E222+F222)/2</f>
        <v>65.65</v>
      </c>
      <c r="K222" s="10"/>
      <c r="L222" s="44">
        <v>65.65</v>
      </c>
      <c r="M222" s="48">
        <v>1</v>
      </c>
    </row>
    <row r="223" ht="14.25" spans="1:13">
      <c r="A223" s="17" t="s">
        <v>472</v>
      </c>
      <c r="B223" s="17" t="s">
        <v>473</v>
      </c>
      <c r="C223" s="17" t="s">
        <v>448</v>
      </c>
      <c r="D223" s="17" t="s">
        <v>471</v>
      </c>
      <c r="E223" s="17">
        <v>53.8</v>
      </c>
      <c r="F223" s="17">
        <v>74.8</v>
      </c>
      <c r="G223" s="17"/>
      <c r="H223" s="34"/>
      <c r="I223" s="48">
        <f t="shared" si="41"/>
        <v>128.6</v>
      </c>
      <c r="J223" s="48">
        <f t="shared" si="42"/>
        <v>64.3</v>
      </c>
      <c r="K223" s="10"/>
      <c r="L223" s="44">
        <v>64.3</v>
      </c>
      <c r="M223" s="48">
        <v>2</v>
      </c>
    </row>
    <row r="224" ht="14.25" spans="1:13">
      <c r="A224" s="17" t="s">
        <v>474</v>
      </c>
      <c r="B224" s="17" t="s">
        <v>475</v>
      </c>
      <c r="C224" s="17" t="s">
        <v>448</v>
      </c>
      <c r="D224" s="17" t="s">
        <v>471</v>
      </c>
      <c r="E224" s="17">
        <v>62.4</v>
      </c>
      <c r="F224" s="17">
        <v>65.5</v>
      </c>
      <c r="G224" s="17"/>
      <c r="H224" s="34"/>
      <c r="I224" s="48">
        <f t="shared" si="41"/>
        <v>127.9</v>
      </c>
      <c r="J224" s="48">
        <f t="shared" si="42"/>
        <v>63.95</v>
      </c>
      <c r="K224" s="10"/>
      <c r="L224" s="44">
        <v>63.95</v>
      </c>
      <c r="M224" s="48">
        <v>3</v>
      </c>
    </row>
    <row r="225" ht="14.25" spans="1:13">
      <c r="A225" s="17" t="s">
        <v>476</v>
      </c>
      <c r="B225" s="17" t="s">
        <v>477</v>
      </c>
      <c r="C225" s="17" t="s">
        <v>448</v>
      </c>
      <c r="D225" s="17" t="s">
        <v>471</v>
      </c>
      <c r="E225" s="17">
        <v>55.5</v>
      </c>
      <c r="F225" s="17">
        <v>68.5</v>
      </c>
      <c r="G225" s="17"/>
      <c r="H225" s="34"/>
      <c r="I225" s="48">
        <f t="shared" si="41"/>
        <v>124</v>
      </c>
      <c r="J225" s="48">
        <f t="shared" si="42"/>
        <v>62</v>
      </c>
      <c r="K225" s="10"/>
      <c r="L225" s="44">
        <v>62</v>
      </c>
      <c r="M225" s="48">
        <v>4</v>
      </c>
    </row>
    <row r="226" ht="14.25" spans="1:13">
      <c r="A226" s="17" t="s">
        <v>478</v>
      </c>
      <c r="B226" s="17" t="s">
        <v>479</v>
      </c>
      <c r="C226" s="17" t="s">
        <v>448</v>
      </c>
      <c r="D226" s="17" t="s">
        <v>471</v>
      </c>
      <c r="E226" s="17">
        <v>60.3</v>
      </c>
      <c r="F226" s="17">
        <v>62.7</v>
      </c>
      <c r="G226" s="17"/>
      <c r="H226" s="34"/>
      <c r="I226" s="48">
        <f t="shared" si="41"/>
        <v>123</v>
      </c>
      <c r="J226" s="48">
        <f t="shared" si="42"/>
        <v>61.5</v>
      </c>
      <c r="K226" s="10"/>
      <c r="L226" s="44">
        <v>61.5</v>
      </c>
      <c r="M226" s="48">
        <v>5</v>
      </c>
    </row>
    <row r="227" ht="20" customHeight="1" spans="1:13">
      <c r="A227" s="37" t="s">
        <v>480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47"/>
    </row>
    <row r="228" ht="14.25" spans="1:13">
      <c r="A228" s="17" t="s">
        <v>481</v>
      </c>
      <c r="B228" s="17" t="s">
        <v>482</v>
      </c>
      <c r="C228" s="17" t="s">
        <v>448</v>
      </c>
      <c r="D228" s="17" t="s">
        <v>483</v>
      </c>
      <c r="E228" s="17">
        <v>59.4</v>
      </c>
      <c r="F228" s="17">
        <v>73.8</v>
      </c>
      <c r="G228" s="34"/>
      <c r="H228" s="34"/>
      <c r="I228" s="48">
        <f t="shared" ref="I228:I232" si="43">E228+F228</f>
        <v>133.2</v>
      </c>
      <c r="J228" s="48">
        <f t="shared" ref="J228:J232" si="44">(E228+F228)/2</f>
        <v>66.6</v>
      </c>
      <c r="K228" s="10"/>
      <c r="L228" s="44">
        <v>66.6</v>
      </c>
      <c r="M228" s="48">
        <v>1</v>
      </c>
    </row>
    <row r="229" ht="14.25" spans="1:13">
      <c r="A229" s="17" t="s">
        <v>484</v>
      </c>
      <c r="B229" s="17" t="s">
        <v>485</v>
      </c>
      <c r="C229" s="17" t="s">
        <v>448</v>
      </c>
      <c r="D229" s="17" t="s">
        <v>483</v>
      </c>
      <c r="E229" s="17">
        <v>56.6</v>
      </c>
      <c r="F229" s="17">
        <v>70</v>
      </c>
      <c r="G229" s="34"/>
      <c r="H229" s="34"/>
      <c r="I229" s="48">
        <f t="shared" si="43"/>
        <v>126.6</v>
      </c>
      <c r="J229" s="48">
        <f t="shared" si="44"/>
        <v>63.3</v>
      </c>
      <c r="K229" s="10"/>
      <c r="L229" s="44">
        <v>63.3</v>
      </c>
      <c r="M229" s="48">
        <v>2</v>
      </c>
    </row>
    <row r="230" ht="14.25" spans="1:13">
      <c r="A230" s="17" t="s">
        <v>486</v>
      </c>
      <c r="B230" s="17" t="s">
        <v>487</v>
      </c>
      <c r="C230" s="17" t="s">
        <v>448</v>
      </c>
      <c r="D230" s="17" t="s">
        <v>483</v>
      </c>
      <c r="E230" s="17">
        <v>58.6</v>
      </c>
      <c r="F230" s="17">
        <v>65.7</v>
      </c>
      <c r="G230" s="34"/>
      <c r="H230" s="34"/>
      <c r="I230" s="48">
        <f t="shared" si="43"/>
        <v>124.3</v>
      </c>
      <c r="J230" s="48">
        <f t="shared" si="44"/>
        <v>62.15</v>
      </c>
      <c r="K230" s="10"/>
      <c r="L230" s="44">
        <v>62.15</v>
      </c>
      <c r="M230" s="48">
        <v>3</v>
      </c>
    </row>
    <row r="231" ht="14.25" spans="1:13">
      <c r="A231" s="17" t="s">
        <v>488</v>
      </c>
      <c r="B231" s="17" t="s">
        <v>489</v>
      </c>
      <c r="C231" s="17" t="s">
        <v>448</v>
      </c>
      <c r="D231" s="17" t="s">
        <v>483</v>
      </c>
      <c r="E231" s="17">
        <v>57.4</v>
      </c>
      <c r="F231" s="17">
        <v>65.6</v>
      </c>
      <c r="G231" s="34"/>
      <c r="H231" s="34"/>
      <c r="I231" s="48">
        <f t="shared" si="43"/>
        <v>123</v>
      </c>
      <c r="J231" s="48">
        <f t="shared" si="44"/>
        <v>61.5</v>
      </c>
      <c r="K231" s="10"/>
      <c r="L231" s="44">
        <v>61.5</v>
      </c>
      <c r="M231" s="48">
        <v>4</v>
      </c>
    </row>
    <row r="232" ht="14.25" spans="1:13">
      <c r="A232" s="17" t="s">
        <v>490</v>
      </c>
      <c r="B232" s="17" t="s">
        <v>491</v>
      </c>
      <c r="C232" s="17" t="s">
        <v>448</v>
      </c>
      <c r="D232" s="17" t="s">
        <v>483</v>
      </c>
      <c r="E232" s="17">
        <v>51.7</v>
      </c>
      <c r="F232" s="17">
        <v>69.8</v>
      </c>
      <c r="G232" s="34"/>
      <c r="H232" s="34"/>
      <c r="I232" s="48">
        <f t="shared" si="43"/>
        <v>121.5</v>
      </c>
      <c r="J232" s="48">
        <f t="shared" si="44"/>
        <v>60.75</v>
      </c>
      <c r="K232" s="10"/>
      <c r="L232" s="44">
        <v>60.75</v>
      </c>
      <c r="M232" s="48">
        <v>5</v>
      </c>
    </row>
    <row r="233" ht="20" customHeight="1" spans="1:13">
      <c r="A233" s="6" t="s">
        <v>492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6"/>
    </row>
    <row r="234" spans="1:13">
      <c r="A234" s="17" t="s">
        <v>493</v>
      </c>
      <c r="B234" s="17">
        <v>24387161329</v>
      </c>
      <c r="C234" s="9" t="s">
        <v>494</v>
      </c>
      <c r="D234" s="17" t="s">
        <v>495</v>
      </c>
      <c r="E234" s="17">
        <v>56.7</v>
      </c>
      <c r="F234" s="17">
        <v>78.5</v>
      </c>
      <c r="G234" s="10"/>
      <c r="H234" s="10"/>
      <c r="I234" s="10">
        <f t="shared" ref="I234:I238" si="45">SUM(E234:H234)</f>
        <v>135.2</v>
      </c>
      <c r="J234" s="10">
        <v>67.6</v>
      </c>
      <c r="K234" s="10"/>
      <c r="L234" s="10">
        <v>67.6</v>
      </c>
      <c r="M234" s="10">
        <v>1</v>
      </c>
    </row>
    <row r="235" spans="1:13">
      <c r="A235" s="17" t="s">
        <v>496</v>
      </c>
      <c r="B235" s="17" t="s">
        <v>497</v>
      </c>
      <c r="C235" s="9" t="s">
        <v>494</v>
      </c>
      <c r="D235" s="17" t="s">
        <v>495</v>
      </c>
      <c r="E235" s="17">
        <v>56.2</v>
      </c>
      <c r="F235" s="17">
        <v>74.2</v>
      </c>
      <c r="G235" s="10"/>
      <c r="H235" s="10"/>
      <c r="I235" s="10">
        <f t="shared" si="45"/>
        <v>130.4</v>
      </c>
      <c r="J235" s="10">
        <v>65.2</v>
      </c>
      <c r="K235" s="10"/>
      <c r="L235" s="10">
        <v>65.2</v>
      </c>
      <c r="M235" s="10">
        <v>2</v>
      </c>
    </row>
    <row r="236" spans="1:13">
      <c r="A236" s="17" t="s">
        <v>498</v>
      </c>
      <c r="B236" s="17" t="s">
        <v>499</v>
      </c>
      <c r="C236" s="9" t="s">
        <v>494</v>
      </c>
      <c r="D236" s="17" t="s">
        <v>495</v>
      </c>
      <c r="E236" s="17">
        <v>45.8</v>
      </c>
      <c r="F236" s="17">
        <v>74.5</v>
      </c>
      <c r="G236" s="10"/>
      <c r="H236" s="10"/>
      <c r="I236" s="10">
        <f t="shared" si="45"/>
        <v>120.3</v>
      </c>
      <c r="J236" s="10">
        <v>60.15</v>
      </c>
      <c r="K236" s="10"/>
      <c r="L236" s="10">
        <v>60.15</v>
      </c>
      <c r="M236" s="10">
        <v>3</v>
      </c>
    </row>
    <row r="237" spans="1:13">
      <c r="A237" s="17" t="s">
        <v>500</v>
      </c>
      <c r="B237" s="17" t="s">
        <v>501</v>
      </c>
      <c r="C237" s="9" t="s">
        <v>494</v>
      </c>
      <c r="D237" s="17" t="s">
        <v>495</v>
      </c>
      <c r="E237" s="17">
        <v>51.9</v>
      </c>
      <c r="F237" s="17">
        <v>67.4</v>
      </c>
      <c r="G237" s="10"/>
      <c r="H237" s="10"/>
      <c r="I237" s="10">
        <f t="shared" si="45"/>
        <v>119.3</v>
      </c>
      <c r="J237" s="10">
        <v>59.65</v>
      </c>
      <c r="K237" s="10"/>
      <c r="L237" s="10">
        <v>59.65</v>
      </c>
      <c r="M237" s="10">
        <v>4</v>
      </c>
    </row>
    <row r="238" spans="1:13">
      <c r="A238" s="17" t="s">
        <v>502</v>
      </c>
      <c r="B238" s="17" t="s">
        <v>503</v>
      </c>
      <c r="C238" s="9" t="s">
        <v>494</v>
      </c>
      <c r="D238" s="17" t="s">
        <v>495</v>
      </c>
      <c r="E238" s="17">
        <v>52.9</v>
      </c>
      <c r="F238" s="17">
        <v>66.3</v>
      </c>
      <c r="G238" s="10"/>
      <c r="H238" s="10"/>
      <c r="I238" s="10">
        <f t="shared" si="45"/>
        <v>119.2</v>
      </c>
      <c r="J238" s="10">
        <v>59.6</v>
      </c>
      <c r="K238" s="10"/>
      <c r="L238" s="10">
        <v>59.6</v>
      </c>
      <c r="M238" s="10">
        <v>5</v>
      </c>
    </row>
    <row r="239" ht="20" customHeight="1" spans="1:13">
      <c r="A239" s="6" t="s">
        <v>504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6"/>
    </row>
    <row r="240" spans="1:13">
      <c r="A240" s="10" t="s">
        <v>505</v>
      </c>
      <c r="B240" s="10" t="s">
        <v>506</v>
      </c>
      <c r="C240" s="10" t="s">
        <v>507</v>
      </c>
      <c r="D240" s="10" t="s">
        <v>508</v>
      </c>
      <c r="E240" s="10">
        <v>61.4</v>
      </c>
      <c r="F240" s="10">
        <v>74.4</v>
      </c>
      <c r="G240" s="10"/>
      <c r="H240" s="10"/>
      <c r="I240" s="10">
        <v>135.8</v>
      </c>
      <c r="J240" s="10">
        <v>67.9</v>
      </c>
      <c r="K240" s="10"/>
      <c r="L240" s="10">
        <v>67.9</v>
      </c>
      <c r="M240" s="10">
        <v>1</v>
      </c>
    </row>
    <row r="241" spans="1:13">
      <c r="A241" s="10" t="s">
        <v>509</v>
      </c>
      <c r="B241" s="10" t="s">
        <v>510</v>
      </c>
      <c r="C241" s="10" t="s">
        <v>507</v>
      </c>
      <c r="D241" s="10" t="s">
        <v>508</v>
      </c>
      <c r="E241" s="10">
        <v>55.4</v>
      </c>
      <c r="F241" s="10">
        <v>70.6</v>
      </c>
      <c r="G241" s="10"/>
      <c r="H241" s="10"/>
      <c r="I241" s="10">
        <v>126</v>
      </c>
      <c r="J241" s="10">
        <v>63</v>
      </c>
      <c r="K241" s="10">
        <v>4</v>
      </c>
      <c r="L241" s="10">
        <v>67</v>
      </c>
      <c r="M241" s="10">
        <v>2</v>
      </c>
    </row>
    <row r="242" spans="1:13">
      <c r="A242" s="10" t="s">
        <v>511</v>
      </c>
      <c r="B242" s="10" t="s">
        <v>512</v>
      </c>
      <c r="C242" s="10" t="s">
        <v>507</v>
      </c>
      <c r="D242" s="10" t="s">
        <v>508</v>
      </c>
      <c r="E242" s="10">
        <v>62.6</v>
      </c>
      <c r="F242" s="10">
        <v>58.9</v>
      </c>
      <c r="G242" s="10"/>
      <c r="H242" s="10"/>
      <c r="I242" s="10">
        <v>121.5</v>
      </c>
      <c r="J242" s="10">
        <v>60.75</v>
      </c>
      <c r="K242" s="10">
        <v>6</v>
      </c>
      <c r="L242" s="10">
        <v>66.75</v>
      </c>
      <c r="M242" s="10">
        <v>3</v>
      </c>
    </row>
    <row r="243" spans="1:13">
      <c r="A243" s="10" t="s">
        <v>513</v>
      </c>
      <c r="B243" s="10" t="s">
        <v>514</v>
      </c>
      <c r="C243" s="10" t="s">
        <v>507</v>
      </c>
      <c r="D243" s="10" t="s">
        <v>508</v>
      </c>
      <c r="E243" s="10">
        <v>57.2</v>
      </c>
      <c r="F243" s="10">
        <v>59.1</v>
      </c>
      <c r="G243" s="10"/>
      <c r="H243" s="10"/>
      <c r="I243" s="10">
        <v>116.3</v>
      </c>
      <c r="J243" s="10">
        <v>58.15</v>
      </c>
      <c r="K243" s="10">
        <v>4</v>
      </c>
      <c r="L243" s="10">
        <v>62.15</v>
      </c>
      <c r="M243" s="10">
        <v>4</v>
      </c>
    </row>
    <row r="244" spans="1:13">
      <c r="A244" s="10" t="s">
        <v>515</v>
      </c>
      <c r="B244" s="10" t="s">
        <v>516</v>
      </c>
      <c r="C244" s="10" t="s">
        <v>507</v>
      </c>
      <c r="D244" s="10" t="s">
        <v>508</v>
      </c>
      <c r="E244" s="10">
        <v>56.9</v>
      </c>
      <c r="F244" s="10">
        <v>66.2</v>
      </c>
      <c r="G244" s="10"/>
      <c r="H244" s="10"/>
      <c r="I244" s="10">
        <v>123.1</v>
      </c>
      <c r="J244" s="10">
        <v>61.55</v>
      </c>
      <c r="K244" s="10"/>
      <c r="L244" s="10">
        <v>61.55</v>
      </c>
      <c r="M244" s="10">
        <v>5</v>
      </c>
    </row>
    <row r="245" ht="20" customHeight="1" spans="1:13">
      <c r="A245" s="6" t="s">
        <v>517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6"/>
    </row>
    <row r="246" spans="1:13">
      <c r="A246" s="10" t="s">
        <v>518</v>
      </c>
      <c r="B246" s="10" t="s">
        <v>519</v>
      </c>
      <c r="C246" s="10" t="s">
        <v>507</v>
      </c>
      <c r="D246" s="10" t="s">
        <v>520</v>
      </c>
      <c r="E246" s="10">
        <v>56</v>
      </c>
      <c r="F246" s="10">
        <v>68.2</v>
      </c>
      <c r="G246" s="10"/>
      <c r="H246" s="10"/>
      <c r="I246" s="10">
        <v>124.2</v>
      </c>
      <c r="J246" s="10">
        <v>62.1</v>
      </c>
      <c r="K246" s="10"/>
      <c r="L246" s="10">
        <v>62.1</v>
      </c>
      <c r="M246" s="10">
        <v>1</v>
      </c>
    </row>
    <row r="247" spans="1:13">
      <c r="A247" s="10" t="s">
        <v>521</v>
      </c>
      <c r="B247" s="10" t="s">
        <v>522</v>
      </c>
      <c r="C247" s="10" t="s">
        <v>507</v>
      </c>
      <c r="D247" s="10" t="s">
        <v>520</v>
      </c>
      <c r="E247" s="10">
        <v>53.5</v>
      </c>
      <c r="F247" s="10">
        <v>66.9</v>
      </c>
      <c r="G247" s="10"/>
      <c r="H247" s="10"/>
      <c r="I247" s="10">
        <v>120.4</v>
      </c>
      <c r="J247" s="10">
        <v>60.2</v>
      </c>
      <c r="K247" s="10"/>
      <c r="L247" s="10">
        <v>60.2</v>
      </c>
      <c r="M247" s="10">
        <v>2</v>
      </c>
    </row>
    <row r="248" spans="1:13">
      <c r="A248" s="10" t="s">
        <v>523</v>
      </c>
      <c r="B248" s="10" t="s">
        <v>524</v>
      </c>
      <c r="C248" s="10" t="s">
        <v>507</v>
      </c>
      <c r="D248" s="10" t="s">
        <v>520</v>
      </c>
      <c r="E248" s="10">
        <v>53.5</v>
      </c>
      <c r="F248" s="10">
        <v>66.6</v>
      </c>
      <c r="G248" s="10"/>
      <c r="H248" s="10"/>
      <c r="I248" s="10">
        <v>120.1</v>
      </c>
      <c r="J248" s="10">
        <v>60.05</v>
      </c>
      <c r="K248" s="10"/>
      <c r="L248" s="10">
        <v>60.05</v>
      </c>
      <c r="M248" s="10">
        <v>3</v>
      </c>
    </row>
    <row r="249" spans="1:13">
      <c r="A249" s="10" t="s">
        <v>525</v>
      </c>
      <c r="B249" s="10" t="s">
        <v>526</v>
      </c>
      <c r="C249" s="10" t="s">
        <v>507</v>
      </c>
      <c r="D249" s="10" t="s">
        <v>520</v>
      </c>
      <c r="E249" s="10">
        <v>51.7</v>
      </c>
      <c r="F249" s="10">
        <v>66.4</v>
      </c>
      <c r="G249" s="10"/>
      <c r="H249" s="10"/>
      <c r="I249" s="10">
        <v>118.1</v>
      </c>
      <c r="J249" s="10">
        <v>59.05</v>
      </c>
      <c r="K249" s="10"/>
      <c r="L249" s="10">
        <v>59.05</v>
      </c>
      <c r="M249" s="10">
        <v>4</v>
      </c>
    </row>
    <row r="250" spans="1:13">
      <c r="A250" s="10" t="s">
        <v>527</v>
      </c>
      <c r="B250" s="10" t="s">
        <v>528</v>
      </c>
      <c r="C250" s="10" t="s">
        <v>507</v>
      </c>
      <c r="D250" s="10" t="s">
        <v>520</v>
      </c>
      <c r="E250" s="10">
        <v>48.4</v>
      </c>
      <c r="F250" s="10">
        <v>69.3</v>
      </c>
      <c r="G250" s="10"/>
      <c r="H250" s="10"/>
      <c r="I250" s="10">
        <v>117.7</v>
      </c>
      <c r="J250" s="10">
        <v>58.85</v>
      </c>
      <c r="K250" s="10"/>
      <c r="L250" s="10">
        <v>58.85</v>
      </c>
      <c r="M250" s="10">
        <v>5</v>
      </c>
    </row>
  </sheetData>
  <autoFilter ref="A3:M250">
    <extLst/>
  </autoFilter>
  <sortState ref="A4:V3538">
    <sortCondition ref="D4:D3538"/>
    <sortCondition ref="L4:L3538" descending="1"/>
  </sortState>
  <mergeCells count="38">
    <mergeCell ref="A1:M1"/>
    <mergeCell ref="A2:M2"/>
    <mergeCell ref="A4:M4"/>
    <mergeCell ref="A10:M10"/>
    <mergeCell ref="A16:M16"/>
    <mergeCell ref="A42:M42"/>
    <mergeCell ref="A53:M53"/>
    <mergeCell ref="A59:M59"/>
    <mergeCell ref="A65:M65"/>
    <mergeCell ref="A71:M71"/>
    <mergeCell ref="A77:M77"/>
    <mergeCell ref="A83:M83"/>
    <mergeCell ref="A89:M89"/>
    <mergeCell ref="A95:M95"/>
    <mergeCell ref="A101:M101"/>
    <mergeCell ref="A107:M107"/>
    <mergeCell ref="A113:M113"/>
    <mergeCell ref="A119:M119"/>
    <mergeCell ref="A125:M125"/>
    <mergeCell ref="A131:M131"/>
    <mergeCell ref="A137:M137"/>
    <mergeCell ref="A143:M143"/>
    <mergeCell ref="A149:M149"/>
    <mergeCell ref="A155:M155"/>
    <mergeCell ref="A161:M161"/>
    <mergeCell ref="A167:M167"/>
    <mergeCell ref="A173:M173"/>
    <mergeCell ref="A179:M179"/>
    <mergeCell ref="A185:M185"/>
    <mergeCell ref="A191:M191"/>
    <mergeCell ref="A197:M197"/>
    <mergeCell ref="A203:M203"/>
    <mergeCell ref="A210:M210"/>
    <mergeCell ref="A221:M221"/>
    <mergeCell ref="A227:M227"/>
    <mergeCell ref="A233:M233"/>
    <mergeCell ref="A239:M239"/>
    <mergeCell ref="A245:M245"/>
  </mergeCells>
  <printOptions horizontalCentered="1"/>
  <pageMargins left="0.156944444444444" right="0" top="0.393055555555556" bottom="0.393055555555556" header="0.298611111111111" footer="0.298611111111111"/>
  <pageSetup paperSize="9" scale="83" fitToHeight="0" orientation="landscape"/>
  <headerFooter>
    <oddFooter>&amp;C第&amp;P页，共 &amp;N页</oddFooter>
  </headerFooter>
  <rowBreaks count="3" manualBreakCount="3">
    <brk id="88" max="12" man="1"/>
    <brk id="130" max="12" man="1"/>
    <brk id="1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2022-05-26T08:55:00Z</dcterms:created>
  <dcterms:modified xsi:type="dcterms:W3CDTF">2024-05-15T10:11:48Z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3AFECD371EE445A68F5EB52E123A38D7</vt:lpwstr>
  </property>
  <property fmtid="{D5CDD505-2E9C-101B-9397-08002B2CF9AE}" pid="3" name="KSOProductBuildVer">
    <vt:lpwstr>2052-11.8.2.10912</vt:lpwstr>
  </property>
</Properties>
</file>